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BEZPIECZENIA\2019 Majątek i OC\"/>
    </mc:Choice>
  </mc:AlternateContent>
  <bookViews>
    <workbookView xWindow="480" yWindow="195" windowWidth="27795" windowHeight="11955"/>
  </bookViews>
  <sheets>
    <sheet name="Lista sum ubezpieczenia" sheetId="1" r:id="rId1"/>
  </sheets>
  <definedNames>
    <definedName name="kategoria">'Lista sum ubezpieczenia'!$G$1:$G$573</definedName>
    <definedName name="wartość">'Lista sum ubezpieczenia'!$F$1:$F$573</definedName>
  </definedNames>
  <calcPr calcId="162913"/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6" i="1"/>
  <c r="J30" i="1"/>
  <c r="I30" i="1"/>
  <c r="H30" i="1"/>
  <c r="G30" i="1"/>
  <c r="F30" i="1"/>
  <c r="E30" i="1"/>
  <c r="D30" i="1"/>
  <c r="C30" i="1"/>
  <c r="K30" i="1" l="1"/>
</calcChain>
</file>

<file path=xl/sharedStrings.xml><?xml version="1.0" encoding="utf-8"?>
<sst xmlns="http://schemas.openxmlformats.org/spreadsheetml/2006/main" count="38" uniqueCount="38">
  <si>
    <t>Budynki</t>
  </si>
  <si>
    <t>Sprzęt elektroniczny stacjonarny</t>
  </si>
  <si>
    <t>Sprzęt elektroniczny przenośny</t>
  </si>
  <si>
    <t>Monitoring</t>
  </si>
  <si>
    <t>Razem</t>
  </si>
  <si>
    <r>
      <t>Szkoły ZDZ w STARACHOWICACH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 xml:space="preserve">27-200 </t>
    </r>
    <r>
      <rPr>
        <sz val="12"/>
        <color theme="1"/>
        <rFont val="Times New Roman"/>
        <family val="1"/>
        <charset val="238"/>
      </rPr>
      <t>ul. Wojska Polskiego 15</t>
    </r>
  </si>
  <si>
    <r>
      <rPr>
        <b/>
        <sz val="12"/>
        <color theme="1"/>
        <rFont val="Times New Roman"/>
        <family val="1"/>
        <charset val="238"/>
      </rPr>
      <t>Biuro Zakładu KIELCE, 
25-328</t>
    </r>
    <r>
      <rPr>
        <sz val="12"/>
        <color theme="1"/>
        <rFont val="Times New Roman"/>
        <family val="1"/>
        <charset val="238"/>
      </rPr>
      <t>, ul. Śląska 9</t>
    </r>
  </si>
  <si>
    <r>
      <t>Centrum Doskonalenia Nauczycieli KIELCE</t>
    </r>
    <r>
      <rPr>
        <sz val="12"/>
        <color theme="1"/>
        <rFont val="Times New Roman"/>
        <family val="1"/>
        <charset val="238"/>
      </rPr>
      <t xml:space="preserve">,
 </t>
    </r>
    <r>
      <rPr>
        <b/>
        <sz val="12"/>
        <color theme="1"/>
        <rFont val="Times New Roman"/>
        <family val="1"/>
        <charset val="238"/>
      </rPr>
      <t xml:space="preserve">25-328 </t>
    </r>
    <r>
      <rPr>
        <sz val="12"/>
        <color theme="1"/>
        <rFont val="Times New Roman"/>
        <family val="1"/>
        <charset val="238"/>
      </rPr>
      <t>ul. Śląska 9</t>
    </r>
  </si>
  <si>
    <t>Jednostka organizacyjna ZDZ Kielce</t>
  </si>
  <si>
    <t>Środki trwałe 
(bez sprzętów elektronicznych)</t>
  </si>
  <si>
    <r>
      <t>Ośrodek Kształcenia Zawodowego KIELCE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25-328 </t>
    </r>
    <r>
      <rPr>
        <sz val="12"/>
        <color theme="1"/>
        <rFont val="Times New Roman"/>
        <family val="1"/>
        <charset val="238"/>
      </rPr>
      <t>ul. Śląska 9</t>
    </r>
  </si>
  <si>
    <t>Załącznik nr 3</t>
  </si>
  <si>
    <t>Lista jednostek organizacyjnych Zakładu Doskonalenia Zawodowego w Kielcach objętych ubezpieczeniem majątkowym</t>
  </si>
  <si>
    <t>Razem suma ubezpieczenia</t>
  </si>
  <si>
    <t>Wóżki jezdniowe</t>
  </si>
  <si>
    <t>Ilość</t>
  </si>
  <si>
    <t>Wartość</t>
  </si>
  <si>
    <t>Wyposażenie</t>
  </si>
  <si>
    <r>
      <rPr>
        <sz val="7"/>
        <color rgb="FF000000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Centrum Kształcenia Zawodowego w STARACHOWICACH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27-200 </t>
    </r>
    <r>
      <rPr>
        <sz val="12"/>
        <color theme="1"/>
        <rFont val="Times New Roman"/>
        <family val="1"/>
        <charset val="238"/>
      </rPr>
      <t>ul. Kwiatkowskiego 4</t>
    </r>
  </si>
  <si>
    <r>
      <t>CKZ Busko Zdrój,  Szkoły ZDZ w BUSKU-ZDROJU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>28-100</t>
    </r>
    <r>
      <rPr>
        <sz val="12"/>
        <color theme="1"/>
        <rFont val="Times New Roman"/>
        <family val="1"/>
        <charset val="238"/>
      </rPr>
      <t xml:space="preserve"> ul. Wojska Polskiego 30 oraz ul.Wojska Polskiego 31</t>
    </r>
  </si>
  <si>
    <r>
      <t>OKZ Chmielnik,  Szkoły ZDZ w CHMIELNIKU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26-020 </t>
    </r>
    <r>
      <rPr>
        <sz val="12"/>
        <color theme="1"/>
        <rFont val="Times New Roman"/>
        <family val="1"/>
        <charset val="238"/>
      </rPr>
      <t>ul. Mielczarskiego 7</t>
    </r>
  </si>
  <si>
    <r>
      <t>OKZ Jędrzejów, Szkoły ZDZ w  JĘDRZEJOWIE,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 xml:space="preserve">28-300 </t>
    </r>
    <r>
      <rPr>
        <sz val="12"/>
        <color theme="1"/>
        <rFont val="Times New Roman"/>
        <family val="1"/>
        <charset val="238"/>
      </rPr>
      <t>Al. Piłsudskiego 6</t>
    </r>
  </si>
  <si>
    <r>
      <t>CKZ Kazimierza Wielka, Szkoły ZDZ w KAZIMIERZY WIELKIEJ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28-500 </t>
    </r>
    <r>
      <rPr>
        <sz val="12"/>
        <color theme="1"/>
        <rFont val="Times New Roman"/>
        <family val="1"/>
        <charset val="238"/>
      </rPr>
      <t>ul. Kolejowa 27</t>
    </r>
  </si>
  <si>
    <r>
      <t>CKZ Kielce, Szkoły ZDZ w  KIELCACH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 xml:space="preserve">25-950 
</t>
    </r>
    <r>
      <rPr>
        <sz val="12"/>
        <color theme="1"/>
        <rFont val="Times New Roman"/>
        <family val="1"/>
        <charset val="238"/>
      </rPr>
      <t>ul. Paderewskiego 55</t>
    </r>
  </si>
  <si>
    <r>
      <t>CKZ Końskie, Szkoły ZDZ w KOŃSKICH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26-200 </t>
    </r>
    <r>
      <rPr>
        <sz val="12"/>
        <color theme="1"/>
        <rFont val="Times New Roman"/>
        <family val="1"/>
        <charset val="238"/>
      </rPr>
      <t>ul. Piłsudskiego 82</t>
    </r>
  </si>
  <si>
    <r>
      <t>CKZ Kozienice, Szkoły ZDZ w KOZIENICACH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26-900 </t>
    </r>
    <r>
      <rPr>
        <sz val="12"/>
        <color theme="1"/>
        <rFont val="Times New Roman"/>
        <family val="1"/>
        <charset val="238"/>
      </rPr>
      <t>ul. Głowaczowska 41</t>
    </r>
  </si>
  <si>
    <r>
      <t>OKZ Miechów, Szkoły ZDZ w MIECHOWIE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32-200 </t>
    </r>
    <r>
      <rPr>
        <sz val="12"/>
        <color theme="1"/>
        <rFont val="Times New Roman"/>
        <family val="1"/>
        <charset val="238"/>
      </rPr>
      <t>ul. Ks. Skorupki 3</t>
    </r>
  </si>
  <si>
    <r>
      <t>CKZ Nowe Miasto, Szkoły ZDZ w NOWYM MIEŚCIE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 xml:space="preserve">26-420 </t>
    </r>
    <r>
      <rPr>
        <sz val="12"/>
        <color theme="1"/>
        <rFont val="Times New Roman"/>
        <family val="1"/>
        <charset val="238"/>
      </rPr>
      <t>ul. Tomaszowska 123/40A</t>
    </r>
  </si>
  <si>
    <r>
      <t>OKZ Opatów, Szkoły ZDZ w OPATOWIE</t>
    </r>
    <r>
      <rPr>
        <sz val="12"/>
        <color theme="1"/>
        <rFont val="Times New Roman"/>
        <family val="1"/>
        <charset val="238"/>
      </rPr>
      <t xml:space="preserve"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color theme="1"/>
        <rFont val="Times New Roman"/>
        <family val="1"/>
        <charset val="238"/>
      </rPr>
      <t xml:space="preserve">27-500 </t>
    </r>
    <r>
      <rPr>
        <sz val="12"/>
        <color theme="1"/>
        <rFont val="Times New Roman"/>
        <family val="1"/>
        <charset val="238"/>
      </rPr>
      <t xml:space="preserve"> ul. Konopnickiej 2 oraz ul. Ćmielowska 4</t>
    </r>
  </si>
  <si>
    <r>
      <t xml:space="preserve">CKZ Ostrowiec Świętokrzyski, Szkoły ZDZ w OSTROWCU 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 xml:space="preserve">27-400 </t>
    </r>
    <r>
      <rPr>
        <sz val="12"/>
        <color theme="1"/>
        <rFont val="Times New Roman"/>
        <family val="1"/>
        <charset val="238"/>
      </rPr>
      <t>ul. Kilińskiego 49 oraz ul. Furmańska 5</t>
    </r>
  </si>
  <si>
    <r>
      <t>OKZ Pińczów, Szkoły ZDZ w PIŃCZOWIE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28-400 </t>
    </r>
    <r>
      <rPr>
        <sz val="12"/>
        <color theme="1"/>
        <rFont val="Times New Roman"/>
        <family val="1"/>
        <charset val="238"/>
      </rPr>
      <t>ul. Żwirki i Wigury 40</t>
    </r>
  </si>
  <si>
    <r>
      <t>CKZ Radom, Szkoły ZDZ w RADOMIU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26-600 </t>
    </r>
    <r>
      <rPr>
        <sz val="12"/>
        <color theme="1"/>
        <rFont val="Times New Roman"/>
        <family val="1"/>
        <charset val="238"/>
      </rPr>
      <t>ul. Saska 4/6 oraz ul. Wierzbicka 55</t>
    </r>
  </si>
  <si>
    <r>
      <t>OKZ Sandomierz, Szkoły ZDZ w SANDOMIERZU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27-600 </t>
    </r>
    <r>
      <rPr>
        <sz val="12"/>
        <color theme="1"/>
        <rFont val="Times New Roman"/>
        <family val="1"/>
        <charset val="238"/>
      </rPr>
      <t>ul. Mickiewicza 51 a</t>
    </r>
  </si>
  <si>
    <r>
      <t>CKZ Skarżysku Kam., Szkoły ZDZ w SKARŻYSKU KAM</t>
    </r>
    <r>
      <rPr>
        <sz val="12"/>
        <color theme="1"/>
        <rFont val="Times New Roman"/>
        <family val="1"/>
        <charset val="238"/>
      </rPr>
      <t>.,</t>
    </r>
    <r>
      <rPr>
        <b/>
        <sz val="12"/>
        <color theme="1"/>
        <rFont val="Times New Roman"/>
        <family val="1"/>
        <charset val="238"/>
      </rPr>
      <t xml:space="preserve"> 26-110 </t>
    </r>
    <r>
      <rPr>
        <sz val="12"/>
        <color theme="1"/>
        <rFont val="Times New Roman"/>
        <family val="1"/>
        <charset val="238"/>
      </rPr>
      <t>ul. Metalowców 54</t>
    </r>
  </si>
  <si>
    <r>
      <t>OKZ Staszów, Szkoły ZDZ w STASZOWIE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 xml:space="preserve">28-200 
</t>
    </r>
    <r>
      <rPr>
        <sz val="12"/>
        <color theme="1"/>
        <rFont val="Times New Roman"/>
        <family val="1"/>
        <charset val="238"/>
      </rPr>
      <t>ul. Koszarowa 7</t>
    </r>
  </si>
  <si>
    <r>
      <t>OKZ Włoszczowa, Szkoły ZDZ we WŁOSZCZOWIE,</t>
    </r>
    <r>
      <rPr>
        <sz val="12"/>
        <color theme="1"/>
        <rFont val="Times New Roman"/>
        <family val="1"/>
        <charset val="238"/>
      </rPr>
      <t xml:space="preserve"> 
</t>
    </r>
    <r>
      <rPr>
        <b/>
        <sz val="12"/>
        <color theme="1"/>
        <rFont val="Times New Roman"/>
        <family val="1"/>
        <charset val="238"/>
      </rPr>
      <t xml:space="preserve">29-100 </t>
    </r>
    <r>
      <rPr>
        <sz val="12"/>
        <color theme="1"/>
        <rFont val="Times New Roman"/>
        <family val="1"/>
        <charset val="238"/>
      </rPr>
      <t>ul. Młynarska 56</t>
    </r>
  </si>
  <si>
    <r>
      <rPr>
        <b/>
        <sz val="12"/>
        <color theme="1"/>
        <rFont val="Times New Roman"/>
        <family val="1"/>
        <charset val="238"/>
      </rPr>
      <t>CKZ Zwoleń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>Szkoły ZDZ w ZWOLENIU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26-700 </t>
    </r>
    <r>
      <rPr>
        <sz val="12"/>
        <color theme="1"/>
        <rFont val="Times New Roman"/>
        <family val="1"/>
        <charset val="238"/>
      </rPr>
      <t xml:space="preserve">ul. Perzyny 86
</t>
    </r>
    <r>
      <rPr>
        <b/>
        <sz val="12"/>
        <color theme="1"/>
        <rFont val="Times New Roman"/>
        <family val="1"/>
        <charset val="238"/>
      </rPr>
      <t xml:space="preserve">
</t>
    </r>
  </si>
  <si>
    <r>
      <rPr>
        <b/>
        <sz val="12"/>
        <color theme="1"/>
        <rFont val="Times New Roman"/>
        <family val="1"/>
        <charset val="238"/>
      </rPr>
      <t>CKZ Lipsko</t>
    </r>
    <r>
      <rPr>
        <sz val="12"/>
        <color theme="1"/>
        <rFont val="Times New Roman"/>
        <family val="1"/>
        <charset val="238"/>
      </rPr>
      <t xml:space="preserve">, </t>
    </r>
    <r>
      <rPr>
        <b/>
        <sz val="12"/>
        <color theme="1"/>
        <rFont val="Times New Roman"/>
        <family val="1"/>
        <charset val="238"/>
      </rPr>
      <t>Szkoły ZDZ w Lipsku</t>
    </r>
    <r>
      <rPr>
        <sz val="12"/>
        <color theme="1"/>
        <rFont val="Times New Roman"/>
        <family val="1"/>
        <charset val="238"/>
      </rPr>
      <t xml:space="preserve">, 
</t>
    </r>
    <r>
      <rPr>
        <b/>
        <sz val="12"/>
        <color theme="1"/>
        <rFont val="Times New Roman"/>
        <family val="1"/>
        <charset val="238"/>
      </rPr>
      <t xml:space="preserve">27-300 </t>
    </r>
    <r>
      <rPr>
        <sz val="12"/>
        <color theme="1"/>
        <rFont val="Times New Roman"/>
        <family val="1"/>
        <charset val="238"/>
      </rPr>
      <t xml:space="preserve">ul. Zwoleńska 14
</t>
    </r>
    <r>
      <rPr>
        <b/>
        <sz val="12"/>
        <color theme="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</si>
</sst>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2" borderId="0" applyNumberFormat="0" applyBorder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6" borderId="4" applyNumberForma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0" fillId="8" borderId="8" applyNumberFormat="0" applyFont="0" applyAlignment="0" applyProtection="0"/>
    <xf numFmtId="44" fontId="10" fillId="0" borderId="0" applyFont="0" applyFill="0" applyBorder="0" applyAlignment="0" applyProtection="0"/>
    <xf numFmtId="0" fontId="25" fillId="3" borderId="0" applyNumberFormat="0" applyBorder="0" applyAlignment="0" applyProtection="0"/>
  </cellStyleXfs>
  <cellXfs count="35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33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/>
    </xf>
    <xf numFmtId="0" fontId="5" fillId="34" borderId="10" xfId="0" applyFont="1" applyFill="1" applyBorder="1" applyAlignment="1">
      <alignment horizontal="left" vertical="center" wrapText="1"/>
    </xf>
    <xf numFmtId="0" fontId="4" fillId="34" borderId="10" xfId="0" applyFont="1" applyFill="1" applyBorder="1" applyAlignment="1">
      <alignment horizontal="left" vertical="center" wrapText="1"/>
    </xf>
    <xf numFmtId="0" fontId="6" fillId="34" borderId="10" xfId="0" applyFont="1" applyFill="1" applyBorder="1" applyAlignment="1">
      <alignment horizontal="left" vertical="center" wrapText="1"/>
    </xf>
    <xf numFmtId="0" fontId="26" fillId="0" borderId="0" xfId="0" applyFont="1"/>
    <xf numFmtId="44" fontId="28" fillId="33" borderId="10" xfId="1" applyFont="1" applyFill="1" applyBorder="1" applyAlignment="1">
      <alignment vertical="center"/>
    </xf>
    <xf numFmtId="0" fontId="29" fillId="0" borderId="0" xfId="0" applyFont="1"/>
    <xf numFmtId="0" fontId="28" fillId="33" borderId="10" xfId="1" applyNumberFormat="1" applyFont="1" applyFill="1" applyBorder="1" applyAlignment="1">
      <alignment vertical="center"/>
    </xf>
    <xf numFmtId="44" fontId="0" fillId="0" borderId="10" xfId="1" applyFont="1" applyFill="1" applyBorder="1"/>
    <xf numFmtId="0" fontId="0" fillId="0" borderId="10" xfId="1" applyNumberFormat="1" applyFont="1" applyFill="1" applyBorder="1"/>
    <xf numFmtId="0" fontId="0" fillId="0" borderId="10" xfId="1" applyNumberFormat="1" applyFont="1" applyFill="1" applyBorder="1" applyAlignment="1">
      <alignment horizontal="right"/>
    </xf>
    <xf numFmtId="4" fontId="0" fillId="0" borderId="0" xfId="0" applyNumberFormat="1"/>
    <xf numFmtId="0" fontId="30" fillId="0" borderId="0" xfId="0" applyFont="1"/>
    <xf numFmtId="0" fontId="31" fillId="0" borderId="0" xfId="0" applyFont="1"/>
    <xf numFmtId="4" fontId="31" fillId="0" borderId="0" xfId="0" applyNumberFormat="1" applyFont="1"/>
    <xf numFmtId="164" fontId="0" fillId="0" borderId="10" xfId="1" applyNumberFormat="1" applyFont="1" applyFill="1" applyBorder="1"/>
    <xf numFmtId="164" fontId="0" fillId="0" borderId="10" xfId="1" applyNumberFormat="1" applyFont="1" applyBorder="1"/>
    <xf numFmtId="164" fontId="0" fillId="0" borderId="10" xfId="0" applyNumberFormat="1" applyBorder="1"/>
    <xf numFmtId="164" fontId="0" fillId="0" borderId="0" xfId="0" applyNumberFormat="1"/>
    <xf numFmtId="164" fontId="0" fillId="0" borderId="10" xfId="1" applyNumberFormat="1" applyFont="1" applyFill="1" applyBorder="1" applyAlignment="1">
      <alignment horizontal="right"/>
    </xf>
    <xf numFmtId="44" fontId="0" fillId="0" borderId="10" xfId="1" applyFont="1" applyFill="1" applyBorder="1" applyAlignment="1">
      <alignment horizontal="right"/>
    </xf>
    <xf numFmtId="164" fontId="28" fillId="33" borderId="10" xfId="1" applyNumberFormat="1" applyFont="1" applyFill="1" applyBorder="1" applyAlignment="1">
      <alignment vertical="center"/>
    </xf>
    <xf numFmtId="164" fontId="0" fillId="0" borderId="0" xfId="1" applyNumberFormat="1" applyFont="1"/>
    <xf numFmtId="44" fontId="3" fillId="0" borderId="11" xfId="1" applyFont="1" applyBorder="1" applyAlignment="1">
      <alignment vertical="center"/>
    </xf>
    <xf numFmtId="0" fontId="28" fillId="33" borderId="10" xfId="0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0" fillId="33" borderId="10" xfId="0" applyFill="1" applyBorder="1" applyAlignment="1">
      <alignment horizontal="center"/>
    </xf>
    <xf numFmtId="0" fontId="8" fillId="33" borderId="10" xfId="0" applyFont="1" applyFill="1" applyBorder="1" applyAlignment="1">
      <alignment horizontal="center" vertical="center" wrapText="1"/>
    </xf>
    <xf numFmtId="0" fontId="8" fillId="33" borderId="12" xfId="0" applyFont="1" applyFill="1" applyBorder="1" applyAlignment="1">
      <alignment horizontal="center" vertical="center" wrapText="1"/>
    </xf>
    <xf numFmtId="0" fontId="8" fillId="33" borderId="13" xfId="0" applyFont="1" applyFill="1" applyBorder="1" applyAlignment="1">
      <alignment horizontal="center" vertical="center" wrapText="1"/>
    </xf>
  </cellXfs>
  <cellStyles count="45">
    <cellStyle name="20% - akcent 1 2" xfId="4"/>
    <cellStyle name="20% - akcent 2 2" xfId="5"/>
    <cellStyle name="20% - akcent 3 2" xfId="6"/>
    <cellStyle name="20% - akcent 4 2" xfId="7"/>
    <cellStyle name="20% - akcent 5 2" xfId="8"/>
    <cellStyle name="20% - akcent 6 2" xfId="9"/>
    <cellStyle name="40% - akcent 1 2" xfId="10"/>
    <cellStyle name="40% - akcent 2 2" xfId="11"/>
    <cellStyle name="40% - akcent 3 2" xfId="12"/>
    <cellStyle name="40% - akcent 4 2" xfId="13"/>
    <cellStyle name="40% - akcent 5 2" xfId="14"/>
    <cellStyle name="40% - akcent 6 2" xfId="15"/>
    <cellStyle name="60% - akcent 1 2" xfId="16"/>
    <cellStyle name="60% - akcent 2 2" xfId="17"/>
    <cellStyle name="60% - akcent 3 2" xfId="18"/>
    <cellStyle name="60% - akcent 4 2" xfId="19"/>
    <cellStyle name="60% - akcent 5 2" xfId="20"/>
    <cellStyle name="60% - akcent 6 2" xfId="21"/>
    <cellStyle name="Akcent 1 2" xfId="22"/>
    <cellStyle name="Akcent 2 2" xfId="23"/>
    <cellStyle name="Akcent 3 2" xfId="24"/>
    <cellStyle name="Akcent 4 2" xfId="25"/>
    <cellStyle name="Akcent 5 2" xfId="26"/>
    <cellStyle name="Akcent 6 2" xfId="27"/>
    <cellStyle name="Dane wejściowe 2" xfId="28"/>
    <cellStyle name="Dane wyjściowe 2" xfId="29"/>
    <cellStyle name="Dobre 2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"/>
    <cellStyle name="Obliczenia 2" xfId="38"/>
    <cellStyle name="Suma 2" xfId="39"/>
    <cellStyle name="Tekst objaśnienia 2" xfId="40"/>
    <cellStyle name="Tekst ostrzeżenia 2" xfId="41"/>
    <cellStyle name="Tytuł" xfId="2" builtinId="15" customBuiltin="1"/>
    <cellStyle name="Uwaga 2" xfId="42"/>
    <cellStyle name="Walutowy" xfId="1" builtinId="4"/>
    <cellStyle name="Walutowy 2" xfId="43"/>
    <cellStyle name="Złe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topLeftCell="A28" workbookViewId="0">
      <selection sqref="A1:XFD1"/>
    </sheetView>
  </sheetViews>
  <sheetFormatPr defaultRowHeight="15"/>
  <cols>
    <col min="2" max="2" width="59.5703125" style="2" customWidth="1"/>
    <col min="3" max="3" width="24.85546875" customWidth="1"/>
    <col min="4" max="4" width="23" customWidth="1"/>
    <col min="5" max="5" width="29.7109375" customWidth="1"/>
    <col min="6" max="6" width="27" customWidth="1"/>
    <col min="7" max="7" width="16" customWidth="1"/>
    <col min="8" max="8" width="7.5703125" customWidth="1"/>
    <col min="9" max="10" width="16" customWidth="1"/>
    <col min="11" max="11" width="16.5703125" customWidth="1"/>
  </cols>
  <sheetData>
    <row r="1" spans="1:11">
      <c r="B1" s="3" t="s">
        <v>11</v>
      </c>
    </row>
    <row r="2" spans="1:11" ht="18.75">
      <c r="B2" s="30" t="s">
        <v>12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>
      <c r="B3" s="9"/>
    </row>
    <row r="4" spans="1:11" ht="17.25" customHeight="1">
      <c r="A4" s="31"/>
      <c r="B4" s="32" t="s">
        <v>8</v>
      </c>
      <c r="C4" s="32" t="s">
        <v>0</v>
      </c>
      <c r="D4" s="32" t="s">
        <v>9</v>
      </c>
      <c r="E4" s="32" t="s">
        <v>1</v>
      </c>
      <c r="F4" s="32" t="s">
        <v>2</v>
      </c>
      <c r="G4" s="32" t="s">
        <v>3</v>
      </c>
      <c r="H4" s="32" t="s">
        <v>14</v>
      </c>
      <c r="I4" s="32"/>
      <c r="J4" s="33" t="s">
        <v>17</v>
      </c>
      <c r="K4" s="32" t="s">
        <v>13</v>
      </c>
    </row>
    <row r="5" spans="1:11" ht="33.75" customHeight="1">
      <c r="A5" s="31"/>
      <c r="B5" s="32"/>
      <c r="C5" s="32"/>
      <c r="D5" s="32"/>
      <c r="E5" s="32"/>
      <c r="F5" s="32"/>
      <c r="G5" s="32"/>
      <c r="H5" s="4" t="s">
        <v>15</v>
      </c>
      <c r="I5" s="4" t="s">
        <v>16</v>
      </c>
      <c r="J5" s="34"/>
      <c r="K5" s="32"/>
    </row>
    <row r="6" spans="1:11" ht="31.5">
      <c r="A6" s="5">
        <v>1</v>
      </c>
      <c r="B6" s="7" t="s">
        <v>6</v>
      </c>
      <c r="C6" s="21">
        <v>3277064.37</v>
      </c>
      <c r="D6" s="21">
        <v>53157</v>
      </c>
      <c r="E6" s="21">
        <v>373639</v>
      </c>
      <c r="F6" s="21">
        <v>64168</v>
      </c>
      <c r="G6" s="21">
        <v>25946</v>
      </c>
      <c r="H6" s="14">
        <v>0</v>
      </c>
      <c r="I6" s="13"/>
      <c r="J6" s="13">
        <v>13878.48</v>
      </c>
      <c r="K6" s="20">
        <f>C6+D6+E6+F6+G6+I6+J6</f>
        <v>3807852.85</v>
      </c>
    </row>
    <row r="7" spans="1:11" ht="30.75" customHeight="1">
      <c r="A7" s="5">
        <v>2</v>
      </c>
      <c r="B7" s="7" t="s">
        <v>7</v>
      </c>
      <c r="C7" s="20">
        <v>714710.18</v>
      </c>
      <c r="D7" s="22"/>
      <c r="E7" s="22">
        <v>10178</v>
      </c>
      <c r="F7" s="22">
        <v>3095</v>
      </c>
      <c r="G7" s="20"/>
      <c r="H7" s="14">
        <v>0</v>
      </c>
      <c r="I7" s="13"/>
      <c r="J7" s="13">
        <v>1051.6500000000001</v>
      </c>
      <c r="K7" s="20">
        <f t="shared" ref="K7:K29" si="0">C7+D7+E7+F7+G7+I7+J7</f>
        <v>729034.83000000007</v>
      </c>
    </row>
    <row r="8" spans="1:11" ht="29.25" customHeight="1">
      <c r="A8" s="5">
        <v>3</v>
      </c>
      <c r="B8" s="7" t="s">
        <v>10</v>
      </c>
      <c r="C8" s="20">
        <v>2851624.98</v>
      </c>
      <c r="D8" s="20"/>
      <c r="E8" s="20">
        <v>23376</v>
      </c>
      <c r="F8" s="20">
        <v>5597</v>
      </c>
      <c r="G8" s="20"/>
      <c r="H8" s="14">
        <v>0</v>
      </c>
      <c r="I8" s="13"/>
      <c r="J8" s="13"/>
      <c r="K8" s="20">
        <f t="shared" si="0"/>
        <v>2880597.98</v>
      </c>
    </row>
    <row r="9" spans="1:11" ht="31.5">
      <c r="A9" s="5">
        <v>4</v>
      </c>
      <c r="B9" s="7" t="s">
        <v>19</v>
      </c>
      <c r="C9" s="22">
        <v>4918590</v>
      </c>
      <c r="D9" s="22">
        <v>254748</v>
      </c>
      <c r="E9" s="22">
        <v>155659</v>
      </c>
      <c r="F9" s="22">
        <v>29637</v>
      </c>
      <c r="G9" s="20"/>
      <c r="H9" s="14">
        <v>1</v>
      </c>
      <c r="I9" s="13">
        <v>63900</v>
      </c>
      <c r="J9" s="13">
        <v>6876.52</v>
      </c>
      <c r="K9" s="20">
        <f t="shared" si="0"/>
        <v>5429410.5199999996</v>
      </c>
    </row>
    <row r="10" spans="1:11" ht="29.25" customHeight="1">
      <c r="A10" s="5">
        <v>5</v>
      </c>
      <c r="B10" s="7" t="s">
        <v>20</v>
      </c>
      <c r="C10" s="22">
        <v>2653555.3199999998</v>
      </c>
      <c r="D10" s="22">
        <v>200495</v>
      </c>
      <c r="E10" s="22">
        <v>78083</v>
      </c>
      <c r="F10" s="22">
        <v>4302</v>
      </c>
      <c r="G10" s="20"/>
      <c r="H10" s="14">
        <v>0</v>
      </c>
      <c r="I10" s="13"/>
      <c r="J10" s="13">
        <v>50680.39</v>
      </c>
      <c r="K10" s="20">
        <f t="shared" si="0"/>
        <v>2987115.71</v>
      </c>
    </row>
    <row r="11" spans="1:11" ht="31.5">
      <c r="A11" s="5">
        <v>6</v>
      </c>
      <c r="B11" s="7" t="s">
        <v>21</v>
      </c>
      <c r="C11" s="22">
        <v>2299740</v>
      </c>
      <c r="D11" s="22">
        <v>83823</v>
      </c>
      <c r="E11" s="22">
        <v>35602</v>
      </c>
      <c r="F11" s="20">
        <v>104421</v>
      </c>
      <c r="G11" s="22"/>
      <c r="H11" s="14">
        <v>1</v>
      </c>
      <c r="I11" s="13">
        <v>25000</v>
      </c>
      <c r="J11" s="13">
        <v>30410.13</v>
      </c>
      <c r="K11" s="20">
        <f t="shared" si="0"/>
        <v>2578996.13</v>
      </c>
    </row>
    <row r="12" spans="1:11" ht="47.25">
      <c r="A12" s="5">
        <v>7</v>
      </c>
      <c r="B12" s="7" t="s">
        <v>22</v>
      </c>
      <c r="C12" s="20">
        <v>1699421</v>
      </c>
      <c r="D12" s="20">
        <v>134389</v>
      </c>
      <c r="E12" s="20">
        <v>100628</v>
      </c>
      <c r="F12" s="20">
        <v>34071</v>
      </c>
      <c r="G12" s="20">
        <v>1800</v>
      </c>
      <c r="H12" s="14">
        <v>1</v>
      </c>
      <c r="I12" s="13">
        <v>70440</v>
      </c>
      <c r="J12" s="13">
        <v>16200.91</v>
      </c>
      <c r="K12" s="20">
        <f t="shared" si="0"/>
        <v>2056949.91</v>
      </c>
    </row>
    <row r="13" spans="1:11" ht="31.5">
      <c r="A13" s="5">
        <v>8</v>
      </c>
      <c r="B13" s="7" t="s">
        <v>23</v>
      </c>
      <c r="C13" s="22">
        <v>4778007.18</v>
      </c>
      <c r="D13" s="22">
        <v>579300</v>
      </c>
      <c r="E13" s="21">
        <v>984627</v>
      </c>
      <c r="F13" s="21">
        <v>224741</v>
      </c>
      <c r="G13" s="22">
        <v>13851</v>
      </c>
      <c r="H13" s="14">
        <v>0</v>
      </c>
      <c r="I13" s="13"/>
      <c r="J13" s="13">
        <v>108124.94</v>
      </c>
      <c r="K13" s="20">
        <f t="shared" si="0"/>
        <v>6688651.1200000001</v>
      </c>
    </row>
    <row r="14" spans="1:11" ht="31.5">
      <c r="A14" s="5">
        <v>9</v>
      </c>
      <c r="B14" s="7" t="s">
        <v>24</v>
      </c>
      <c r="C14" s="22">
        <v>2499330.4300000002</v>
      </c>
      <c r="D14" s="22">
        <v>350550</v>
      </c>
      <c r="E14" s="22">
        <v>138036</v>
      </c>
      <c r="F14" s="22">
        <v>13324</v>
      </c>
      <c r="G14" s="20"/>
      <c r="H14" s="14">
        <v>2</v>
      </c>
      <c r="I14" s="13">
        <v>92690</v>
      </c>
      <c r="J14" s="13">
        <v>10985.88</v>
      </c>
      <c r="K14" s="20">
        <f t="shared" si="0"/>
        <v>3104916.31</v>
      </c>
    </row>
    <row r="15" spans="1:11" ht="31.5">
      <c r="A15" s="5">
        <v>10</v>
      </c>
      <c r="B15" s="7" t="s">
        <v>25</v>
      </c>
      <c r="C15" s="20"/>
      <c r="D15" s="20">
        <v>25632</v>
      </c>
      <c r="E15" s="23"/>
      <c r="F15" s="20">
        <v>38179</v>
      </c>
      <c r="G15" s="20"/>
      <c r="H15" s="14">
        <v>0</v>
      </c>
      <c r="I15" s="13"/>
      <c r="J15" s="13">
        <v>1845</v>
      </c>
      <c r="K15" s="20">
        <f t="shared" si="0"/>
        <v>65656</v>
      </c>
    </row>
    <row r="16" spans="1:11" ht="31.5">
      <c r="A16" s="5">
        <v>11</v>
      </c>
      <c r="B16" s="7" t="s">
        <v>26</v>
      </c>
      <c r="C16" s="20">
        <v>891766.16</v>
      </c>
      <c r="D16" s="20">
        <v>13300</v>
      </c>
      <c r="E16" s="20">
        <v>63635</v>
      </c>
      <c r="F16" s="20">
        <v>13989</v>
      </c>
      <c r="G16" s="20">
        <v>6485</v>
      </c>
      <c r="H16" s="14">
        <v>0</v>
      </c>
      <c r="I16" s="13"/>
      <c r="J16" s="13">
        <v>769</v>
      </c>
      <c r="K16" s="20">
        <f t="shared" si="0"/>
        <v>989944.16</v>
      </c>
    </row>
    <row r="17" spans="1:11" ht="31.5">
      <c r="A17" s="5">
        <v>12</v>
      </c>
      <c r="B17" s="7" t="s">
        <v>27</v>
      </c>
      <c r="C17" s="20">
        <v>1462675</v>
      </c>
      <c r="D17" s="20">
        <v>310148</v>
      </c>
      <c r="E17" s="20">
        <v>216736</v>
      </c>
      <c r="F17" s="20">
        <v>17249</v>
      </c>
      <c r="G17" s="20"/>
      <c r="H17" s="14">
        <v>0</v>
      </c>
      <c r="I17" s="13"/>
      <c r="J17" s="13">
        <v>28408.94</v>
      </c>
      <c r="K17" s="20">
        <f t="shared" si="0"/>
        <v>2035216.94</v>
      </c>
    </row>
    <row r="18" spans="1:11" ht="31.5">
      <c r="A18" s="5">
        <v>13</v>
      </c>
      <c r="B18" s="7" t="s">
        <v>28</v>
      </c>
      <c r="C18" s="20"/>
      <c r="D18" s="20">
        <v>140533</v>
      </c>
      <c r="E18" s="20">
        <v>82085</v>
      </c>
      <c r="F18" s="20">
        <v>46255</v>
      </c>
      <c r="G18" s="20"/>
      <c r="H18" s="14">
        <v>0</v>
      </c>
      <c r="I18" s="13"/>
      <c r="J18" s="13">
        <v>41125.43</v>
      </c>
      <c r="K18" s="20">
        <f t="shared" si="0"/>
        <v>309998.43</v>
      </c>
    </row>
    <row r="19" spans="1:11" ht="31.5">
      <c r="A19" s="5">
        <v>14</v>
      </c>
      <c r="B19" s="7" t="s">
        <v>29</v>
      </c>
      <c r="C19" s="20">
        <v>1242098.6499999999</v>
      </c>
      <c r="D19" s="20">
        <v>188594</v>
      </c>
      <c r="E19" s="20">
        <v>322300</v>
      </c>
      <c r="F19" s="20">
        <v>151271</v>
      </c>
      <c r="G19" s="20">
        <v>13696</v>
      </c>
      <c r="H19" s="14">
        <v>1</v>
      </c>
      <c r="I19" s="13">
        <v>70440</v>
      </c>
      <c r="J19" s="13">
        <v>63910.51</v>
      </c>
      <c r="K19" s="20">
        <f t="shared" si="0"/>
        <v>2052310.16</v>
      </c>
    </row>
    <row r="20" spans="1:11" ht="31.5">
      <c r="A20" s="5">
        <v>15</v>
      </c>
      <c r="B20" s="7" t="s">
        <v>30</v>
      </c>
      <c r="C20" s="20"/>
      <c r="D20" s="20">
        <v>1239</v>
      </c>
      <c r="E20" s="20">
        <v>12391</v>
      </c>
      <c r="F20" s="20">
        <v>24493</v>
      </c>
      <c r="G20" s="20"/>
      <c r="H20" s="14">
        <v>0</v>
      </c>
      <c r="I20" s="13"/>
      <c r="J20" s="13"/>
      <c r="K20" s="20">
        <f t="shared" si="0"/>
        <v>38123</v>
      </c>
    </row>
    <row r="21" spans="1:11" ht="31.5">
      <c r="A21" s="5">
        <v>16</v>
      </c>
      <c r="B21" s="7" t="s">
        <v>31</v>
      </c>
      <c r="C21" s="20">
        <v>2820010.19</v>
      </c>
      <c r="D21" s="20">
        <v>402802</v>
      </c>
      <c r="E21" s="20">
        <v>360039</v>
      </c>
      <c r="F21" s="20">
        <v>22478</v>
      </c>
      <c r="G21" s="20">
        <v>991</v>
      </c>
      <c r="H21" s="14">
        <v>3</v>
      </c>
      <c r="I21" s="13">
        <v>98881</v>
      </c>
      <c r="J21" s="13">
        <v>58692.45</v>
      </c>
      <c r="K21" s="20">
        <f t="shared" si="0"/>
        <v>3763893.64</v>
      </c>
    </row>
    <row r="22" spans="1:11" ht="31.5">
      <c r="A22" s="5">
        <v>17</v>
      </c>
      <c r="B22" s="7" t="s">
        <v>32</v>
      </c>
      <c r="C22" s="20"/>
      <c r="D22" s="20"/>
      <c r="E22" s="20">
        <v>3499</v>
      </c>
      <c r="F22" s="20"/>
      <c r="G22" s="20"/>
      <c r="H22" s="14">
        <v>0</v>
      </c>
      <c r="I22" s="13"/>
      <c r="J22" s="13">
        <v>336.02</v>
      </c>
      <c r="K22" s="20">
        <f t="shared" si="0"/>
        <v>3835.02</v>
      </c>
    </row>
    <row r="23" spans="1:11" ht="31.5">
      <c r="A23" s="5">
        <v>18</v>
      </c>
      <c r="B23" s="7" t="s">
        <v>33</v>
      </c>
      <c r="C23" s="20">
        <v>509210.27</v>
      </c>
      <c r="D23" s="20">
        <v>2099</v>
      </c>
      <c r="E23" s="20">
        <v>50423</v>
      </c>
      <c r="F23" s="20">
        <v>16283</v>
      </c>
      <c r="G23" s="20"/>
      <c r="H23" s="15">
        <v>0</v>
      </c>
      <c r="I23" s="13"/>
      <c r="J23" s="13">
        <v>16020.05</v>
      </c>
      <c r="K23" s="20">
        <f t="shared" si="0"/>
        <v>594035.32000000007</v>
      </c>
    </row>
    <row r="24" spans="1:11" ht="31.5">
      <c r="A24" s="5">
        <v>19</v>
      </c>
      <c r="B24" s="7" t="s">
        <v>5</v>
      </c>
      <c r="C24" s="20">
        <v>7792951</v>
      </c>
      <c r="D24" s="20">
        <v>438171</v>
      </c>
      <c r="E24" s="20">
        <v>267637</v>
      </c>
      <c r="F24" s="20">
        <v>33079</v>
      </c>
      <c r="G24" s="20">
        <v>43221</v>
      </c>
      <c r="H24" s="14">
        <v>0</v>
      </c>
      <c r="I24" s="13"/>
      <c r="J24" s="13">
        <v>21684.39</v>
      </c>
      <c r="K24" s="20">
        <f t="shared" si="0"/>
        <v>8596743.3900000006</v>
      </c>
    </row>
    <row r="25" spans="1:11" ht="40.5" customHeight="1">
      <c r="A25" s="5">
        <v>20</v>
      </c>
      <c r="B25" s="8" t="s">
        <v>18</v>
      </c>
      <c r="C25" s="20">
        <v>3033553</v>
      </c>
      <c r="D25" s="20">
        <v>374706</v>
      </c>
      <c r="E25" s="20">
        <v>63084</v>
      </c>
      <c r="F25" s="20">
        <v>4748</v>
      </c>
      <c r="G25" s="20">
        <v>24638</v>
      </c>
      <c r="H25" s="14">
        <v>2</v>
      </c>
      <c r="I25" s="13">
        <v>95230</v>
      </c>
      <c r="J25" s="13">
        <v>2316.08</v>
      </c>
      <c r="K25" s="20">
        <f t="shared" si="0"/>
        <v>3598275.08</v>
      </c>
    </row>
    <row r="26" spans="1:11" ht="31.5">
      <c r="A26" s="5">
        <v>21</v>
      </c>
      <c r="B26" s="7" t="s">
        <v>34</v>
      </c>
      <c r="C26" s="20"/>
      <c r="D26" s="20">
        <v>11968</v>
      </c>
      <c r="E26" s="20">
        <v>75678</v>
      </c>
      <c r="F26" s="20">
        <v>54495</v>
      </c>
      <c r="G26" s="20"/>
      <c r="H26" s="14">
        <v>1</v>
      </c>
      <c r="I26" s="13">
        <v>65190</v>
      </c>
      <c r="J26" s="13">
        <v>781.99</v>
      </c>
      <c r="K26" s="20">
        <f t="shared" si="0"/>
        <v>208112.99</v>
      </c>
    </row>
    <row r="27" spans="1:11" ht="32.25" customHeight="1">
      <c r="A27" s="5">
        <v>22</v>
      </c>
      <c r="B27" s="7" t="s">
        <v>35</v>
      </c>
      <c r="C27" s="20">
        <v>1236654.4099999999</v>
      </c>
      <c r="D27" s="20">
        <v>7627</v>
      </c>
      <c r="E27" s="20">
        <v>22409</v>
      </c>
      <c r="F27" s="20">
        <v>74975</v>
      </c>
      <c r="G27" s="20">
        <v>5165</v>
      </c>
      <c r="H27" s="14">
        <v>1</v>
      </c>
      <c r="I27" s="13">
        <v>32330</v>
      </c>
      <c r="J27" s="13">
        <v>1929.78</v>
      </c>
      <c r="K27" s="20">
        <f t="shared" si="0"/>
        <v>1381090.19</v>
      </c>
    </row>
    <row r="28" spans="1:11" ht="57.75" customHeight="1">
      <c r="A28" s="5">
        <v>23</v>
      </c>
      <c r="B28" s="6" t="s">
        <v>36</v>
      </c>
      <c r="C28" s="24"/>
      <c r="D28" s="24">
        <v>5938</v>
      </c>
      <c r="E28" s="24">
        <v>2829</v>
      </c>
      <c r="F28" s="24">
        <v>17465</v>
      </c>
      <c r="G28" s="24"/>
      <c r="H28" s="15">
        <v>0</v>
      </c>
      <c r="I28" s="25"/>
      <c r="J28" s="25"/>
      <c r="K28" s="20">
        <f t="shared" si="0"/>
        <v>26232</v>
      </c>
    </row>
    <row r="29" spans="1:11" ht="27" customHeight="1">
      <c r="A29" s="5">
        <v>24</v>
      </c>
      <c r="B29" s="6" t="s">
        <v>37</v>
      </c>
      <c r="C29" s="24"/>
      <c r="D29" s="24"/>
      <c r="E29" s="24">
        <v>6623</v>
      </c>
      <c r="F29" s="24"/>
      <c r="G29" s="24"/>
      <c r="H29" s="15">
        <v>0</v>
      </c>
      <c r="I29" s="25"/>
      <c r="J29" s="25"/>
      <c r="K29" s="20">
        <f t="shared" si="0"/>
        <v>6623</v>
      </c>
    </row>
    <row r="30" spans="1:11" s="11" customFormat="1" ht="12.75">
      <c r="A30" s="29" t="s">
        <v>4</v>
      </c>
      <c r="B30" s="29"/>
      <c r="C30" s="26">
        <f t="shared" ref="C30:K30" si="1">SUM(C6:C29)</f>
        <v>44680962.140000001</v>
      </c>
      <c r="D30" s="26">
        <f t="shared" si="1"/>
        <v>3579219</v>
      </c>
      <c r="E30" s="26">
        <f t="shared" si="1"/>
        <v>3449196</v>
      </c>
      <c r="F30" s="26">
        <f t="shared" si="1"/>
        <v>998315</v>
      </c>
      <c r="G30" s="26">
        <f t="shared" si="1"/>
        <v>135793</v>
      </c>
      <c r="H30" s="12">
        <f t="shared" si="1"/>
        <v>13</v>
      </c>
      <c r="I30" s="10">
        <f t="shared" si="1"/>
        <v>614101</v>
      </c>
      <c r="J30" s="10">
        <f t="shared" si="1"/>
        <v>476028.5400000001</v>
      </c>
      <c r="K30" s="26">
        <f t="shared" si="1"/>
        <v>53933614.68</v>
      </c>
    </row>
    <row r="31" spans="1:11">
      <c r="C31" s="1"/>
      <c r="D31" s="28"/>
      <c r="E31" s="28"/>
      <c r="F31" s="28"/>
      <c r="G31" s="1"/>
      <c r="H31" s="1"/>
      <c r="I31" s="1"/>
      <c r="J31" s="1"/>
      <c r="K31" s="1"/>
    </row>
    <row r="32" spans="1:11">
      <c r="C32" s="1"/>
      <c r="D32" s="1"/>
      <c r="E32" s="1"/>
      <c r="F32" s="1"/>
      <c r="G32" s="27"/>
      <c r="H32" s="1"/>
      <c r="I32" s="1"/>
      <c r="J32" s="1"/>
      <c r="K32" s="1"/>
    </row>
    <row r="33" spans="2:11">
      <c r="C33" s="1"/>
      <c r="D33" s="1"/>
      <c r="E33" s="1"/>
      <c r="F33" s="1"/>
      <c r="G33" s="1"/>
      <c r="H33" s="1"/>
      <c r="I33" s="1"/>
      <c r="J33" s="27"/>
      <c r="K33" s="1"/>
    </row>
    <row r="34" spans="2:11">
      <c r="C34" s="1"/>
      <c r="D34" s="1"/>
      <c r="E34" s="1"/>
      <c r="F34" s="1"/>
      <c r="G34" s="1"/>
      <c r="H34" s="1"/>
      <c r="I34" s="1"/>
      <c r="J34" s="1"/>
      <c r="K34" s="1"/>
    </row>
    <row r="35" spans="2:11">
      <c r="C35" s="1"/>
      <c r="D35" s="1"/>
      <c r="E35" s="1"/>
      <c r="F35" s="1"/>
      <c r="G35" s="1"/>
      <c r="H35" s="1"/>
      <c r="I35" s="1"/>
      <c r="J35" s="1"/>
      <c r="K35" s="1"/>
    </row>
    <row r="36" spans="2:11">
      <c r="C36" s="1"/>
      <c r="D36" s="1"/>
      <c r="E36" s="1"/>
      <c r="F36" s="1"/>
      <c r="G36" s="1"/>
      <c r="H36" s="1"/>
      <c r="I36" s="1"/>
      <c r="J36" s="1"/>
      <c r="K36" s="1"/>
    </row>
    <row r="37" spans="2:11">
      <c r="B37"/>
      <c r="D37" s="16"/>
      <c r="E37" s="1"/>
      <c r="F37" s="1"/>
      <c r="G37" s="1"/>
      <c r="H37" s="1"/>
      <c r="I37" s="1"/>
      <c r="J37" s="1"/>
      <c r="K37" s="1"/>
    </row>
    <row r="38" spans="2:11">
      <c r="B38" s="17"/>
      <c r="D38" s="16"/>
      <c r="E38" s="1"/>
      <c r="F38" s="1"/>
      <c r="G38" s="1"/>
      <c r="H38" s="1"/>
      <c r="I38" s="1"/>
      <c r="J38" s="1"/>
      <c r="K38" s="1"/>
    </row>
    <row r="39" spans="2:11">
      <c r="B39"/>
      <c r="D39" s="16"/>
      <c r="E39" s="1"/>
      <c r="F39" s="1"/>
      <c r="G39" s="1"/>
      <c r="H39" s="1"/>
      <c r="I39" s="1"/>
      <c r="J39" s="1"/>
      <c r="K39" s="1"/>
    </row>
    <row r="40" spans="2:11">
      <c r="B40"/>
      <c r="D40" s="16"/>
      <c r="E40" s="1"/>
      <c r="F40" s="1"/>
      <c r="G40" s="1"/>
      <c r="H40" s="1"/>
      <c r="I40" s="1"/>
      <c r="J40" s="1"/>
      <c r="K40" s="1"/>
    </row>
    <row r="41" spans="2:11">
      <c r="B41"/>
      <c r="D41" s="16"/>
      <c r="E41" s="1"/>
      <c r="F41" s="1"/>
      <c r="G41" s="1"/>
      <c r="H41" s="1"/>
      <c r="I41" s="1"/>
      <c r="J41" s="1"/>
      <c r="K41" s="1"/>
    </row>
    <row r="42" spans="2:11">
      <c r="B42" s="17"/>
      <c r="D42" s="16"/>
      <c r="E42" s="1"/>
      <c r="F42" s="1"/>
      <c r="G42" s="1"/>
      <c r="H42" s="1"/>
      <c r="I42" s="1"/>
      <c r="J42" s="1"/>
      <c r="K42" s="1"/>
    </row>
    <row r="43" spans="2:11">
      <c r="B43" s="18"/>
      <c r="D43" s="19"/>
      <c r="E43" s="1"/>
      <c r="F43" s="1"/>
      <c r="G43" s="1"/>
      <c r="H43" s="1"/>
      <c r="I43" s="1"/>
      <c r="J43" s="1"/>
      <c r="K43" s="1"/>
    </row>
    <row r="44" spans="2:11">
      <c r="B44"/>
      <c r="D44" s="16"/>
      <c r="E44" s="1"/>
      <c r="F44" s="1"/>
      <c r="G44" s="1"/>
      <c r="H44" s="1"/>
      <c r="I44" s="1"/>
      <c r="J44" s="1"/>
      <c r="K44" s="1"/>
    </row>
    <row r="45" spans="2:11">
      <c r="B45"/>
      <c r="D45" s="16"/>
      <c r="E45" s="1"/>
      <c r="F45" s="1"/>
      <c r="G45" s="1"/>
      <c r="H45" s="1"/>
      <c r="I45" s="1"/>
      <c r="J45" s="1"/>
      <c r="K45" s="1"/>
    </row>
    <row r="46" spans="2:11">
      <c r="B46"/>
      <c r="D46" s="16"/>
    </row>
    <row r="47" spans="2:11">
      <c r="B47"/>
      <c r="D47" s="16"/>
    </row>
    <row r="48" spans="2:11">
      <c r="B48"/>
      <c r="D48" s="16"/>
    </row>
    <row r="49" spans="2:4">
      <c r="B49"/>
      <c r="D49" s="16"/>
    </row>
    <row r="50" spans="2:4">
      <c r="B50"/>
    </row>
  </sheetData>
  <mergeCells count="13">
    <mergeCell ref="D31:F31"/>
    <mergeCell ref="A30:B30"/>
    <mergeCell ref="B2:K2"/>
    <mergeCell ref="A4:A5"/>
    <mergeCell ref="B4:B5"/>
    <mergeCell ref="C4:C5"/>
    <mergeCell ref="D4:D5"/>
    <mergeCell ref="E4:E5"/>
    <mergeCell ref="F4:F5"/>
    <mergeCell ref="G4:G5"/>
    <mergeCell ref="K4:K5"/>
    <mergeCell ref="H4:I4"/>
    <mergeCell ref="J4:J5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sum ubezpieczenia</vt:lpstr>
      <vt:lpstr>kategoria</vt:lpstr>
      <vt:lpstr>wartość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sekretariat</cp:lastModifiedBy>
  <cp:lastPrinted>2019-04-18T10:53:40Z</cp:lastPrinted>
  <dcterms:created xsi:type="dcterms:W3CDTF">2014-04-11T06:16:08Z</dcterms:created>
  <dcterms:modified xsi:type="dcterms:W3CDTF">2019-04-18T10:53:46Z</dcterms:modified>
</cp:coreProperties>
</file>