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Arkusz1!$A$3:$G$88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2" i="1" l="1"/>
  <c r="G73" i="1" l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1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6" i="1"/>
  <c r="G6" i="1"/>
  <c r="G5" i="1" l="1"/>
  <c r="G70" i="1"/>
  <c r="G45" i="1"/>
  <c r="G88" i="1" l="1"/>
</calcChain>
</file>

<file path=xl/sharedStrings.xml><?xml version="1.0" encoding="utf-8"?>
<sst xmlns="http://schemas.openxmlformats.org/spreadsheetml/2006/main" count="172" uniqueCount="140">
  <si>
    <t>fartuch wodoodporny</t>
  </si>
  <si>
    <t>chusteczki do dezynfekcji powierzchni</t>
  </si>
  <si>
    <t>odzież operacyjna i jednorazowa</t>
  </si>
  <si>
    <t>papier toaletowy</t>
  </si>
  <si>
    <t>mydło w płynie</t>
  </si>
  <si>
    <t>aparat do wspomagania oddychania</t>
  </si>
  <si>
    <t>inhalator</t>
  </si>
  <si>
    <t>pojemnik na odpady medyczne</t>
  </si>
  <si>
    <t>maty dezynfekcyjne</t>
  </si>
  <si>
    <t xml:space="preserve">wkłady chłodzące </t>
  </si>
  <si>
    <t>czepki</t>
  </si>
  <si>
    <t>pościel jednorazowa</t>
  </si>
  <si>
    <t xml:space="preserve">płyn do dezynfekcji </t>
  </si>
  <si>
    <t xml:space="preserve">kombinezon ochronny </t>
  </si>
  <si>
    <t>wymazówki</t>
  </si>
  <si>
    <t>rękawice</t>
  </si>
  <si>
    <t>gogle</t>
  </si>
  <si>
    <t>testy na wykrycie koronowirusa</t>
  </si>
  <si>
    <t>ochraniacze na buty jednorazowe</t>
  </si>
  <si>
    <t>fartuch ochronny</t>
  </si>
  <si>
    <t>maseczki chirurgiczne</t>
  </si>
  <si>
    <t>kaptur z maską twarzową</t>
  </si>
  <si>
    <t>maseczki ochronne</t>
  </si>
  <si>
    <t xml:space="preserve">maseczki ochronne </t>
  </si>
  <si>
    <t xml:space="preserve">rękawice </t>
  </si>
  <si>
    <t>kombinezon ochronny</t>
  </si>
  <si>
    <t>fartuch chirurgiczny barierowy</t>
  </si>
  <si>
    <t>prześcieradło jednorazowe</t>
  </si>
  <si>
    <t>fartuchy jednorazowy</t>
  </si>
  <si>
    <t>spirometr</t>
  </si>
  <si>
    <t>ssak elektryczny</t>
  </si>
  <si>
    <t xml:space="preserve">termometry </t>
  </si>
  <si>
    <t>ciśnieniomierz</t>
  </si>
  <si>
    <t xml:space="preserve">ciśnieniomierz </t>
  </si>
  <si>
    <t>pulsoksymetr</t>
  </si>
  <si>
    <t>pulskoksymetr</t>
  </si>
  <si>
    <t>płyn do dezynfekcjii powierzchni</t>
  </si>
  <si>
    <t xml:space="preserve">płyn dezynfekcyjny do rąk </t>
  </si>
  <si>
    <t>ręczniki jednorazowe</t>
  </si>
  <si>
    <t>środki do zamgławiania</t>
  </si>
  <si>
    <t>maty dekontaminacyjne</t>
  </si>
  <si>
    <t>żel do mycia rąk</t>
  </si>
  <si>
    <t xml:space="preserve">fartuch </t>
  </si>
  <si>
    <t xml:space="preserve">fartuch chirurgiczny </t>
  </si>
  <si>
    <t>płyn do dezynfekcji powierzchni</t>
  </si>
  <si>
    <t>ilość sztuk / opakowań</t>
  </si>
  <si>
    <t xml:space="preserve">jednorazowe spodnie </t>
  </si>
  <si>
    <t xml:space="preserve">spodenki jednorazowe </t>
  </si>
  <si>
    <t>SUMA</t>
  </si>
  <si>
    <t>ZADANIE 1  ŚRODKI OCHRONY OSOBISTEJ</t>
  </si>
  <si>
    <t>ZADANIE 3  APARATURA MEDYCZNA</t>
  </si>
  <si>
    <t>Cena jednostkowa brutto (PLN)</t>
  </si>
  <si>
    <t>Suma brutto (PLN)</t>
  </si>
  <si>
    <t>WARTOŚĆ CAŁEJ OFERTY</t>
  </si>
  <si>
    <t>Załącznik nr 3</t>
  </si>
  <si>
    <t xml:space="preserve">……………………………………….                          </t>
  </si>
  <si>
    <t>ZADANIE 2   ŚRODKI HIGIENICZNE</t>
  </si>
  <si>
    <r>
      <rPr>
        <b/>
        <sz val="11"/>
        <color theme="1"/>
        <rFont val="Calibri"/>
        <family val="2"/>
        <charset val="238"/>
        <scheme val="minor"/>
      </rPr>
      <t>USZCZEGÓŁOWIENIE OFERTY</t>
    </r>
    <r>
      <rPr>
        <sz val="11"/>
        <color theme="1"/>
        <rFont val="Calibri"/>
        <family val="2"/>
        <scheme val="minor"/>
      </rPr>
      <t xml:space="preserve">
Oferuję wykonanie przedmiotu zamówienia odpowiadającemu Charakterystyce przedmiotu zamówienia 
w zakresie
(Proszę wskazać tylko te produkty, które Oferent jest w stanie zapewnić. Pozostałe wiersze z produktami, których oferta nie będzie dotyczyć należy usunąć z tabeli. Numerację (lp. należy zachować dokładnie taką jaka jest w tabeli) :</t>
    </r>
  </si>
  <si>
    <t>maseczki ochronne z szybą</t>
  </si>
  <si>
    <t>monitor funkcji życiowych</t>
  </si>
  <si>
    <t>Wskazać specyfikację jeśli jest inna niż w Charakterystyce / kolumnie 3</t>
  </si>
  <si>
    <t>Nazwa produktu</t>
  </si>
  <si>
    <t>Lp.</t>
  </si>
  <si>
    <t>Specyfikacja                              (zgodna z Charakterystyką)</t>
  </si>
  <si>
    <t>okrągły czepek pielęgniarski nr kat. 621815 Czepek ANNIE niebieski</t>
  </si>
  <si>
    <t>jednorazowy flizelinowy</t>
  </si>
  <si>
    <t>jałowy</t>
  </si>
  <si>
    <t>jednorazowy niejałowy,
z długim rękawem, nieprzemakalny, wykonany z: - wielowarstwowej włókniny polipropylenowe typu spunbonded / melt blown / spunbonded (SMS) (gramatura co najmniej 35g/m2)lub- włókniny poliestrowe lub poliestrowo-celulozowe typu spunlaced (gramatura co najmniej 35g/m2)lub
-  z każdej inne włókniny o gramaturze co najmniej 40g/m2, nieprzemakalnej
Rozmiary L i XL</t>
  </si>
  <si>
    <t>włókninowy wzmocniony, gram.min. 35 g</t>
  </si>
  <si>
    <t>jednorazowy jałowy fartuch chirurgiczny Foliodress® ProtectStandard</t>
  </si>
  <si>
    <t>rozmiar M i L</t>
  </si>
  <si>
    <t>kategoria III, typ 5/6, wykonany z włókniny SMS (gramatura 55g/m2) (może być wykonany z innego materiału ale musi być kategoria III, typ 5/6). Rozmiary L i XL</t>
  </si>
  <si>
    <t>jednorazowy</t>
  </si>
  <si>
    <t>włókninowy</t>
  </si>
  <si>
    <t>(typ Tyverk/Tychem)</t>
  </si>
  <si>
    <t xml:space="preserve">jednorazowe, trzywarstwowe </t>
  </si>
  <si>
    <t>białe, na gumce szyte</t>
  </si>
  <si>
    <t>filtr FFP2/FFP3</t>
  </si>
  <si>
    <t>filtr FFP2</t>
  </si>
  <si>
    <t>filtr FFP3</t>
  </si>
  <si>
    <r>
      <t xml:space="preserve">dermagrip nitr-bezpudrowe Safedon, </t>
    </r>
    <r>
      <rPr>
        <b/>
        <sz val="11"/>
        <color rgb="FF000000"/>
        <rFont val="Calibri"/>
        <family val="2"/>
        <charset val="238"/>
        <scheme val="minor"/>
      </rPr>
      <t>opak. 250 szt., rozm. L</t>
    </r>
  </si>
  <si>
    <r>
      <t xml:space="preserve">dermagrip nitr-bezpudrowe Safedon, </t>
    </r>
    <r>
      <rPr>
        <b/>
        <sz val="11"/>
        <color rgb="FF000000"/>
        <rFont val="Calibri"/>
        <family val="2"/>
        <charset val="238"/>
        <scheme val="minor"/>
      </rPr>
      <t>opak. 250 szt., rozm. M</t>
    </r>
  </si>
  <si>
    <r>
      <t xml:space="preserve">nitrylowe bezpudrowe Easy Care </t>
    </r>
    <r>
      <rPr>
        <b/>
        <sz val="11"/>
        <color rgb="FF000000"/>
        <rFont val="Calibri"/>
        <family val="2"/>
        <charset val="238"/>
        <scheme val="minor"/>
      </rPr>
      <t>opak</t>
    </r>
    <r>
      <rPr>
        <sz val="11"/>
        <color rgb="FF000000"/>
        <rFont val="Calibri"/>
        <family val="2"/>
        <charset val="238"/>
        <scheme val="minor"/>
      </rPr>
      <t xml:space="preserve">. </t>
    </r>
    <r>
      <rPr>
        <b/>
        <sz val="11"/>
        <color rgb="FF000000"/>
        <rFont val="Calibri"/>
        <family val="2"/>
        <charset val="238"/>
        <scheme val="minor"/>
      </rPr>
      <t>200 szt., rozm. L</t>
    </r>
  </si>
  <si>
    <r>
      <t xml:space="preserve">nitrylowe bezpudrowe Easy Care, </t>
    </r>
    <r>
      <rPr>
        <b/>
        <sz val="11"/>
        <color rgb="FF000000"/>
        <rFont val="Calibri"/>
        <family val="2"/>
        <charset val="238"/>
        <scheme val="minor"/>
      </rPr>
      <t>opak.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200 szt., rozm. M</t>
    </r>
  </si>
  <si>
    <r>
      <t xml:space="preserve">nitrylowe bezpudrowe Easy Care, </t>
    </r>
    <r>
      <rPr>
        <b/>
        <sz val="11"/>
        <color rgb="FF000000"/>
        <rFont val="Calibri"/>
        <family val="2"/>
        <charset val="238"/>
        <scheme val="minor"/>
      </rPr>
      <t>opak.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200 szt. rozm. S</t>
    </r>
    <r>
      <rPr>
        <sz val="11"/>
        <color rgb="FF000000"/>
        <rFont val="Calibri"/>
        <family val="2"/>
        <charset val="238"/>
        <scheme val="minor"/>
      </rPr>
      <t xml:space="preserve"> </t>
    </r>
  </si>
  <si>
    <t xml:space="preserve"> nitrylowe, bezpudrowe, opak. 100 szt.</t>
  </si>
  <si>
    <t>nitrylowe, bezpudrowe, opak. 100 szt., rozmiar M i L</t>
  </si>
  <si>
    <t>latex sterylne, opak. 100 szt.</t>
  </si>
  <si>
    <t>nitrylowe, bezpudrowe, opak. 100 szt., rozmiar XL</t>
  </si>
  <si>
    <t>foliowe męskie,
 opak. 100 szt.</t>
  </si>
  <si>
    <t>Rękawice chirurgiczne lateksowe
Rękawice ster. b/p.PROFEEL DHD Platinum</t>
  </si>
  <si>
    <t>dla personelu</t>
  </si>
  <si>
    <t>dla pacjentów po kolonoskopii</t>
  </si>
  <si>
    <t>ubranie operacyjne włókninowe komplet</t>
  </si>
  <si>
    <t>Pościel j.u. z włókniny typu TMS 35-50g/m2 
90x75cm,prześcieradło 210x150cm
T-0015-D/ T-POŚCIEL MED.1-R.UŻ.KOLOR</t>
  </si>
  <si>
    <t>latex pudrowane M,                  opak. 100 szt.</t>
  </si>
  <si>
    <t>Przescieradło ju z włókniny typu TMS
T-0008-D / T-PRZEŚCIERADŁO MEDYCZNE 1-RAZ. UŻ.</t>
  </si>
  <si>
    <t>przyłbice</t>
  </si>
  <si>
    <t>CPAP firma Respiromix</t>
  </si>
  <si>
    <t>Creative PC 900</t>
  </si>
  <si>
    <t>Deluxe</t>
  </si>
  <si>
    <t xml:space="preserve"> elektroniczne naramienne z zasilaczem</t>
  </si>
  <si>
    <t>zegarowy lekarski</t>
  </si>
  <si>
    <t>zegarowy lekarski 6 calowy na ścianę</t>
  </si>
  <si>
    <t xml:space="preserve"> profesjonalny np. BT-710</t>
  </si>
  <si>
    <t>YK-820 mini lub Sp-20</t>
  </si>
  <si>
    <t>ręczny CMS</t>
  </si>
  <si>
    <t>przenośny, bezprzewodowy</t>
  </si>
  <si>
    <t>napalcowy</t>
  </si>
  <si>
    <t>Lungtest Basic bez komputera MES SP. z o.o.</t>
  </si>
  <si>
    <t>Spirolab Med.</t>
  </si>
  <si>
    <t>ssak New Hospivac 400 WERSJA FULL  (FIRMA EURO-MEDICAL)</t>
  </si>
  <si>
    <t>bezdotykowe</t>
  </si>
  <si>
    <t>Suche, sterylne wymazówki, bez podłoża.</t>
  </si>
  <si>
    <t>na bazie alkoholu (100 -150 szt./opakowanie)</t>
  </si>
  <si>
    <t>bez alkoholu (100 – 150 szt./opakowanie)</t>
  </si>
  <si>
    <t>antybakteryjna, 3x3 m</t>
  </si>
  <si>
    <t xml:space="preserve"> antybakteryjny (0,5 litra)</t>
  </si>
  <si>
    <t xml:space="preserve"> antybakteryjne (0,5 litra)</t>
  </si>
  <si>
    <t>odpowiednie pH (litry)</t>
  </si>
  <si>
    <t>zwykłe (0,5 litra)</t>
  </si>
  <si>
    <t> biały, m.in. 10 rolek (min. 3 warstwowy)</t>
  </si>
  <si>
    <t>Sterylium (0,5 litra)</t>
  </si>
  <si>
    <t>na bazie alkoholu (1 litr)</t>
  </si>
  <si>
    <t>Desderman Pure 5 litrów</t>
  </si>
  <si>
    <t>Desderman Pure 0,5 litra</t>
  </si>
  <si>
    <t>skinman soft protecter 5l /lub inny/</t>
  </si>
  <si>
    <t>mikrozid 5 litrów</t>
  </si>
  <si>
    <t>fugaten 5 litrów</t>
  </si>
  <si>
    <t>na bazie alkoholu (5 litrów)</t>
  </si>
  <si>
    <t>wirusobójczy pełne spektrum (1 litr)</t>
  </si>
  <si>
    <t>na bazie alkoholu (stężenie &gt;70%), wykazujący działanie bakteriobójcze, wirusobójcze, grzybobójcze, prątki gruźlicy</t>
  </si>
  <si>
    <t xml:space="preserve"> papierowe ZZ</t>
  </si>
  <si>
    <t>Noctolyse</t>
  </si>
  <si>
    <t>wymiar 30x18 cm lub 10x15 cm</t>
  </si>
  <si>
    <t>1. spirigel complete         2.spirigel complete nexa lu spirigel skinman soft lub płyn do higienicznej i chirurgicznej dezynfekcji rąk ale nie chlorowy</t>
  </si>
  <si>
    <t>wymiar 60x100 cm</t>
  </si>
  <si>
    <t>60 l pojemnik z pokrywą, kolor czerwony</t>
  </si>
  <si>
    <t xml:space="preserve"> Pieczęć Wykonawcy                                         i podpis osoby upoważnionej</t>
  </si>
  <si>
    <t>Termin dostawy
(w dniach)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</si>
</sst>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10" fillId="5" borderId="1" xfId="0" applyNumberFormat="1" applyFont="1" applyFill="1" applyBorder="1" applyAlignment="1">
      <alignment horizontal="center" vertical="center"/>
    </xf>
    <xf numFmtId="164" fontId="11" fillId="8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10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/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workbookViewId="0">
      <selection activeCell="I4" sqref="I4"/>
    </sheetView>
  </sheetViews>
  <sheetFormatPr defaultRowHeight="15" x14ac:dyDescent="0.25"/>
  <cols>
    <col min="1" max="1" width="5.42578125" customWidth="1"/>
    <col min="2" max="3" width="28.7109375" customWidth="1"/>
    <col min="4" max="4" width="28.140625" customWidth="1"/>
    <col min="5" max="5" width="11.85546875" customWidth="1"/>
    <col min="6" max="6" width="13" customWidth="1"/>
    <col min="7" max="7" width="15" customWidth="1"/>
    <col min="8" max="8" width="13.28515625" customWidth="1"/>
    <col min="9" max="9" width="15.7109375" customWidth="1"/>
    <col min="10" max="10" width="20.140625" customWidth="1"/>
  </cols>
  <sheetData>
    <row r="1" spans="1:8" x14ac:dyDescent="0.25">
      <c r="B1" s="42" t="s">
        <v>54</v>
      </c>
      <c r="C1" s="42"/>
    </row>
    <row r="2" spans="1:8" ht="96.75" customHeight="1" x14ac:dyDescent="0.25">
      <c r="A2" s="73" t="s">
        <v>57</v>
      </c>
      <c r="B2" s="74"/>
      <c r="C2" s="74"/>
      <c r="D2" s="74"/>
      <c r="E2" s="74"/>
      <c r="F2" s="74"/>
      <c r="G2" s="74"/>
      <c r="H2" s="75"/>
    </row>
    <row r="3" spans="1:8" ht="59.25" customHeight="1" x14ac:dyDescent="0.25">
      <c r="A3" s="2" t="s">
        <v>62</v>
      </c>
      <c r="B3" s="14" t="s">
        <v>61</v>
      </c>
      <c r="C3" s="47" t="s">
        <v>63</v>
      </c>
      <c r="D3" s="1" t="s">
        <v>60</v>
      </c>
      <c r="E3" s="1" t="s">
        <v>45</v>
      </c>
      <c r="F3" s="1" t="s">
        <v>51</v>
      </c>
      <c r="G3" s="1" t="s">
        <v>52</v>
      </c>
      <c r="H3" s="1" t="s">
        <v>139</v>
      </c>
    </row>
    <row r="4" spans="1:8" ht="16.5" customHeight="1" x14ac:dyDescent="0.25">
      <c r="A4" s="2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ht="19.5" customHeight="1" x14ac:dyDescent="0.25">
      <c r="A5" s="68" t="s">
        <v>49</v>
      </c>
      <c r="B5" s="69"/>
      <c r="C5" s="69"/>
      <c r="D5" s="69"/>
      <c r="E5" s="69"/>
      <c r="F5" s="15" t="s">
        <v>48</v>
      </c>
      <c r="G5" s="44">
        <f>SUM(G6:G44)</f>
        <v>0</v>
      </c>
      <c r="H5" s="58"/>
    </row>
    <row r="6" spans="1:8" ht="45" x14ac:dyDescent="0.25">
      <c r="A6" s="21">
        <v>1</v>
      </c>
      <c r="B6" s="13" t="s">
        <v>10</v>
      </c>
      <c r="C6" s="49" t="s">
        <v>64</v>
      </c>
      <c r="D6" s="22"/>
      <c r="E6" s="18">
        <v>10000</v>
      </c>
      <c r="F6" s="19"/>
      <c r="G6" s="19">
        <f>(E6*F6)</f>
        <v>0</v>
      </c>
      <c r="H6" s="2"/>
    </row>
    <row r="7" spans="1:8" x14ac:dyDescent="0.25">
      <c r="A7" s="21">
        <v>2</v>
      </c>
      <c r="B7" s="13" t="s">
        <v>16</v>
      </c>
      <c r="C7" s="31"/>
      <c r="D7" s="23"/>
      <c r="E7" s="4">
        <v>244</v>
      </c>
      <c r="F7" s="5"/>
      <c r="G7" s="19">
        <f t="shared" ref="G7:G44" si="0">(E7*F7)</f>
        <v>0</v>
      </c>
      <c r="H7" s="2"/>
    </row>
    <row r="8" spans="1:8" x14ac:dyDescent="0.25">
      <c r="A8" s="21">
        <v>3</v>
      </c>
      <c r="B8" s="13" t="s">
        <v>0</v>
      </c>
      <c r="C8" s="31"/>
      <c r="D8" s="24"/>
      <c r="E8" s="4">
        <v>40</v>
      </c>
      <c r="F8" s="5"/>
      <c r="G8" s="19">
        <f t="shared" si="0"/>
        <v>0</v>
      </c>
      <c r="H8" s="2"/>
    </row>
    <row r="9" spans="1:8" x14ac:dyDescent="0.25">
      <c r="A9" s="21">
        <v>4</v>
      </c>
      <c r="B9" s="13" t="s">
        <v>19</v>
      </c>
      <c r="C9" s="31" t="s">
        <v>65</v>
      </c>
      <c r="D9" s="24"/>
      <c r="E9" s="4">
        <v>6700</v>
      </c>
      <c r="F9" s="8"/>
      <c r="G9" s="19">
        <f t="shared" si="0"/>
        <v>0</v>
      </c>
      <c r="H9" s="2"/>
    </row>
    <row r="10" spans="1:8" x14ac:dyDescent="0.25">
      <c r="A10" s="21">
        <v>5</v>
      </c>
      <c r="B10" s="13" t="s">
        <v>43</v>
      </c>
      <c r="C10" s="31" t="s">
        <v>66</v>
      </c>
      <c r="D10" s="24"/>
      <c r="E10" s="4">
        <v>1500</v>
      </c>
      <c r="F10" s="5"/>
      <c r="G10" s="19">
        <f t="shared" si="0"/>
        <v>0</v>
      </c>
      <c r="H10" s="2"/>
    </row>
    <row r="11" spans="1:8" ht="243.75" customHeight="1" x14ac:dyDescent="0.25">
      <c r="A11" s="21">
        <v>6</v>
      </c>
      <c r="B11" s="13" t="s">
        <v>42</v>
      </c>
      <c r="C11" s="50" t="s">
        <v>67</v>
      </c>
      <c r="D11" s="25"/>
      <c r="E11" s="4">
        <v>3300</v>
      </c>
      <c r="F11" s="5"/>
      <c r="G11" s="19">
        <f t="shared" si="0"/>
        <v>0</v>
      </c>
      <c r="H11" s="2"/>
    </row>
    <row r="12" spans="1:8" ht="30" x14ac:dyDescent="0.25">
      <c r="A12" s="21">
        <v>7</v>
      </c>
      <c r="B12" s="13" t="s">
        <v>26</v>
      </c>
      <c r="C12" s="48" t="s">
        <v>68</v>
      </c>
      <c r="D12" s="24"/>
      <c r="E12" s="4">
        <v>50</v>
      </c>
      <c r="F12" s="5"/>
      <c r="G12" s="19">
        <f t="shared" si="0"/>
        <v>0</v>
      </c>
      <c r="H12" s="2"/>
    </row>
    <row r="13" spans="1:8" ht="45" x14ac:dyDescent="0.25">
      <c r="A13" s="21">
        <v>8</v>
      </c>
      <c r="B13" s="13" t="s">
        <v>26</v>
      </c>
      <c r="C13" s="48" t="s">
        <v>69</v>
      </c>
      <c r="D13" s="24"/>
      <c r="E13" s="4">
        <v>4000</v>
      </c>
      <c r="F13" s="5"/>
      <c r="G13" s="19">
        <f t="shared" si="0"/>
        <v>0</v>
      </c>
      <c r="H13" s="2"/>
    </row>
    <row r="14" spans="1:8" x14ac:dyDescent="0.25">
      <c r="A14" s="21">
        <v>9</v>
      </c>
      <c r="B14" s="13" t="s">
        <v>28</v>
      </c>
      <c r="C14" s="48" t="s">
        <v>70</v>
      </c>
      <c r="D14" s="24"/>
      <c r="E14" s="4">
        <v>200</v>
      </c>
      <c r="F14" s="5"/>
      <c r="G14" s="19">
        <f t="shared" si="0"/>
        <v>0</v>
      </c>
      <c r="H14" s="2"/>
    </row>
    <row r="15" spans="1:8" ht="90" x14ac:dyDescent="0.25">
      <c r="A15" s="21">
        <v>10</v>
      </c>
      <c r="B15" s="13" t="s">
        <v>13</v>
      </c>
      <c r="C15" s="48" t="s">
        <v>71</v>
      </c>
      <c r="D15" s="24"/>
      <c r="E15" s="4">
        <v>320</v>
      </c>
      <c r="F15" s="5"/>
      <c r="G15" s="19">
        <f t="shared" si="0"/>
        <v>0</v>
      </c>
      <c r="H15" s="2"/>
    </row>
    <row r="16" spans="1:8" x14ac:dyDescent="0.25">
      <c r="A16" s="21">
        <v>11</v>
      </c>
      <c r="B16" s="13" t="s">
        <v>13</v>
      </c>
      <c r="C16" s="48" t="s">
        <v>72</v>
      </c>
      <c r="D16" s="26"/>
      <c r="E16" s="7">
        <v>250</v>
      </c>
      <c r="F16" s="43"/>
      <c r="G16" s="19">
        <f t="shared" si="0"/>
        <v>0</v>
      </c>
      <c r="H16" s="2"/>
    </row>
    <row r="17" spans="1:8" x14ac:dyDescent="0.25">
      <c r="A17" s="21">
        <v>12</v>
      </c>
      <c r="B17" s="13" t="s">
        <v>25</v>
      </c>
      <c r="C17" s="48" t="s">
        <v>73</v>
      </c>
      <c r="D17" s="24"/>
      <c r="E17" s="7">
        <v>10</v>
      </c>
      <c r="F17" s="43"/>
      <c r="G17" s="19">
        <f t="shared" si="0"/>
        <v>0</v>
      </c>
      <c r="H17" s="2"/>
    </row>
    <row r="18" spans="1:8" x14ac:dyDescent="0.25">
      <c r="A18" s="21">
        <v>13</v>
      </c>
      <c r="B18" s="13" t="s">
        <v>13</v>
      </c>
      <c r="C18" s="48" t="s">
        <v>74</v>
      </c>
      <c r="D18" s="24"/>
      <c r="E18" s="7">
        <v>1200</v>
      </c>
      <c r="F18" s="43"/>
      <c r="G18" s="19">
        <f t="shared" si="0"/>
        <v>0</v>
      </c>
      <c r="H18" s="2"/>
    </row>
    <row r="19" spans="1:8" x14ac:dyDescent="0.25">
      <c r="A19" s="21">
        <v>14</v>
      </c>
      <c r="B19" s="13" t="s">
        <v>20</v>
      </c>
      <c r="C19" s="48" t="s">
        <v>75</v>
      </c>
      <c r="D19" s="26"/>
      <c r="E19" s="7">
        <v>44300</v>
      </c>
      <c r="F19" s="43"/>
      <c r="G19" s="19">
        <f t="shared" si="0"/>
        <v>0</v>
      </c>
      <c r="H19" s="2"/>
    </row>
    <row r="20" spans="1:8" x14ac:dyDescent="0.25">
      <c r="A20" s="21">
        <v>15</v>
      </c>
      <c r="B20" s="13" t="s">
        <v>22</v>
      </c>
      <c r="C20" s="48" t="s">
        <v>76</v>
      </c>
      <c r="D20" s="26"/>
      <c r="E20" s="7">
        <v>1000</v>
      </c>
      <c r="F20" s="43"/>
      <c r="G20" s="19">
        <f t="shared" si="0"/>
        <v>0</v>
      </c>
      <c r="H20" s="2"/>
    </row>
    <row r="21" spans="1:8" x14ac:dyDescent="0.25">
      <c r="A21" s="21">
        <v>16</v>
      </c>
      <c r="B21" s="13" t="s">
        <v>58</v>
      </c>
      <c r="C21" s="50"/>
      <c r="D21" s="26"/>
      <c r="E21" s="7">
        <v>50</v>
      </c>
      <c r="F21" s="43"/>
      <c r="G21" s="19">
        <f t="shared" si="0"/>
        <v>0</v>
      </c>
      <c r="H21" s="2"/>
    </row>
    <row r="22" spans="1:8" x14ac:dyDescent="0.25">
      <c r="A22" s="21">
        <v>17</v>
      </c>
      <c r="B22" s="13" t="s">
        <v>23</v>
      </c>
      <c r="C22" s="48" t="s">
        <v>77</v>
      </c>
      <c r="D22" s="27"/>
      <c r="E22" s="7">
        <v>1320</v>
      </c>
      <c r="F22" s="43"/>
      <c r="G22" s="19">
        <f t="shared" si="0"/>
        <v>0</v>
      </c>
      <c r="H22" s="2"/>
    </row>
    <row r="23" spans="1:8" x14ac:dyDescent="0.25">
      <c r="A23" s="21">
        <v>18</v>
      </c>
      <c r="B23" s="13" t="s">
        <v>22</v>
      </c>
      <c r="C23" s="48" t="s">
        <v>78</v>
      </c>
      <c r="D23" s="27"/>
      <c r="E23" s="4">
        <v>500</v>
      </c>
      <c r="F23" s="5"/>
      <c r="G23" s="19">
        <f t="shared" si="0"/>
        <v>0</v>
      </c>
      <c r="H23" s="2"/>
    </row>
    <row r="24" spans="1:8" x14ac:dyDescent="0.25">
      <c r="A24" s="21">
        <v>19</v>
      </c>
      <c r="B24" s="13" t="s">
        <v>22</v>
      </c>
      <c r="C24" s="48" t="s">
        <v>79</v>
      </c>
      <c r="D24" s="27"/>
      <c r="E24" s="4">
        <v>500</v>
      </c>
      <c r="F24" s="5"/>
      <c r="G24" s="19">
        <f t="shared" si="0"/>
        <v>0</v>
      </c>
      <c r="H24" s="2"/>
    </row>
    <row r="25" spans="1:8" ht="30" x14ac:dyDescent="0.25">
      <c r="A25" s="21">
        <v>20</v>
      </c>
      <c r="B25" s="13" t="s">
        <v>24</v>
      </c>
      <c r="C25" s="48" t="s">
        <v>95</v>
      </c>
      <c r="D25" s="27"/>
      <c r="E25" s="4">
        <v>10</v>
      </c>
      <c r="F25" s="5"/>
      <c r="G25" s="19">
        <f t="shared" si="0"/>
        <v>0</v>
      </c>
      <c r="H25" s="2"/>
    </row>
    <row r="26" spans="1:8" x14ac:dyDescent="0.25">
      <c r="A26" s="21">
        <v>21</v>
      </c>
      <c r="B26" s="13" t="s">
        <v>24</v>
      </c>
      <c r="C26" s="48" t="s">
        <v>87</v>
      </c>
      <c r="D26" s="28"/>
      <c r="E26" s="4">
        <v>20</v>
      </c>
      <c r="F26" s="5"/>
      <c r="G26" s="19">
        <f t="shared" si="0"/>
        <v>0</v>
      </c>
      <c r="H26" s="2"/>
    </row>
    <row r="27" spans="1:8" ht="45" x14ac:dyDescent="0.25">
      <c r="A27" s="21">
        <v>22</v>
      </c>
      <c r="B27" s="13" t="s">
        <v>24</v>
      </c>
      <c r="C27" s="48" t="s">
        <v>80</v>
      </c>
      <c r="D27" s="27"/>
      <c r="E27" s="4">
        <v>24</v>
      </c>
      <c r="F27" s="5"/>
      <c r="G27" s="19">
        <f t="shared" si="0"/>
        <v>0</v>
      </c>
      <c r="H27" s="2"/>
    </row>
    <row r="28" spans="1:8" ht="45" x14ac:dyDescent="0.25">
      <c r="A28" s="21">
        <v>23</v>
      </c>
      <c r="B28" s="13" t="s">
        <v>24</v>
      </c>
      <c r="C28" s="48" t="s">
        <v>81</v>
      </c>
      <c r="D28" s="27"/>
      <c r="E28" s="4">
        <v>24</v>
      </c>
      <c r="F28" s="5"/>
      <c r="G28" s="19">
        <f t="shared" si="0"/>
        <v>0</v>
      </c>
      <c r="H28" s="2"/>
    </row>
    <row r="29" spans="1:8" ht="30" x14ac:dyDescent="0.25">
      <c r="A29" s="21">
        <v>24</v>
      </c>
      <c r="B29" s="13" t="s">
        <v>24</v>
      </c>
      <c r="C29" s="48" t="s">
        <v>82</v>
      </c>
      <c r="D29" s="27"/>
      <c r="E29" s="4">
        <v>545</v>
      </c>
      <c r="F29" s="5"/>
      <c r="G29" s="19">
        <f t="shared" si="0"/>
        <v>0</v>
      </c>
      <c r="H29" s="2"/>
    </row>
    <row r="30" spans="1:8" ht="30" x14ac:dyDescent="0.25">
      <c r="A30" s="21">
        <v>25</v>
      </c>
      <c r="B30" s="13" t="s">
        <v>24</v>
      </c>
      <c r="C30" s="48" t="s">
        <v>83</v>
      </c>
      <c r="D30" s="27"/>
      <c r="E30" s="4">
        <v>545</v>
      </c>
      <c r="F30" s="5"/>
      <c r="G30" s="19">
        <f t="shared" si="0"/>
        <v>0</v>
      </c>
      <c r="H30" s="2"/>
    </row>
    <row r="31" spans="1:8" ht="30" x14ac:dyDescent="0.25">
      <c r="A31" s="21">
        <v>26</v>
      </c>
      <c r="B31" s="13" t="s">
        <v>15</v>
      </c>
      <c r="C31" s="48" t="s">
        <v>84</v>
      </c>
      <c r="D31" s="27"/>
      <c r="E31" s="4">
        <v>47</v>
      </c>
      <c r="F31" s="5"/>
      <c r="G31" s="19">
        <f t="shared" si="0"/>
        <v>0</v>
      </c>
      <c r="H31" s="2"/>
    </row>
    <row r="32" spans="1:8" ht="30" x14ac:dyDescent="0.25">
      <c r="A32" s="21">
        <v>27</v>
      </c>
      <c r="B32" s="13" t="s">
        <v>15</v>
      </c>
      <c r="C32" s="48" t="s">
        <v>85</v>
      </c>
      <c r="D32" s="27"/>
      <c r="E32" s="4">
        <v>150</v>
      </c>
      <c r="F32" s="5"/>
      <c r="G32" s="19">
        <f t="shared" si="0"/>
        <v>0</v>
      </c>
      <c r="H32" s="2"/>
    </row>
    <row r="33" spans="1:8" ht="30" x14ac:dyDescent="0.25">
      <c r="A33" s="21">
        <v>28</v>
      </c>
      <c r="B33" s="13" t="s">
        <v>15</v>
      </c>
      <c r="C33" s="48" t="s">
        <v>86</v>
      </c>
      <c r="D33" s="27"/>
      <c r="E33" s="4">
        <v>202</v>
      </c>
      <c r="F33" s="5"/>
      <c r="G33" s="19">
        <f t="shared" si="0"/>
        <v>0</v>
      </c>
      <c r="H33" s="2"/>
    </row>
    <row r="34" spans="1:8" ht="30" x14ac:dyDescent="0.25">
      <c r="A34" s="21">
        <v>29</v>
      </c>
      <c r="B34" s="13" t="s">
        <v>24</v>
      </c>
      <c r="C34" s="48" t="s">
        <v>88</v>
      </c>
      <c r="D34" s="27"/>
      <c r="E34" s="4">
        <v>10</v>
      </c>
      <c r="F34" s="5"/>
      <c r="G34" s="19">
        <f t="shared" si="0"/>
        <v>0</v>
      </c>
      <c r="H34" s="2"/>
    </row>
    <row r="35" spans="1:8" s="52" customFormat="1" ht="29.25" customHeight="1" x14ac:dyDescent="0.25">
      <c r="A35" s="21">
        <v>30</v>
      </c>
      <c r="B35" s="53" t="s">
        <v>24</v>
      </c>
      <c r="C35" s="51" t="s">
        <v>89</v>
      </c>
      <c r="D35" s="27"/>
      <c r="E35" s="4">
        <v>60</v>
      </c>
      <c r="F35" s="5"/>
      <c r="G35" s="19">
        <f t="shared" si="0"/>
        <v>0</v>
      </c>
      <c r="H35" s="2"/>
    </row>
    <row r="36" spans="1:8" ht="60" x14ac:dyDescent="0.25">
      <c r="A36" s="21">
        <v>31</v>
      </c>
      <c r="B36" s="13" t="s">
        <v>46</v>
      </c>
      <c r="C36" s="51" t="s">
        <v>90</v>
      </c>
      <c r="D36" s="29"/>
      <c r="E36" s="4">
        <v>7000</v>
      </c>
      <c r="F36" s="5"/>
      <c r="G36" s="19">
        <f t="shared" si="0"/>
        <v>0</v>
      </c>
      <c r="H36" s="2"/>
    </row>
    <row r="37" spans="1:8" x14ac:dyDescent="0.25">
      <c r="A37" s="21">
        <v>32</v>
      </c>
      <c r="B37" s="13" t="s">
        <v>46</v>
      </c>
      <c r="C37" s="48" t="s">
        <v>91</v>
      </c>
      <c r="D37" s="30"/>
      <c r="E37" s="4">
        <v>100</v>
      </c>
      <c r="F37" s="5"/>
      <c r="G37" s="19">
        <f t="shared" si="0"/>
        <v>0</v>
      </c>
      <c r="H37" s="2"/>
    </row>
    <row r="38" spans="1:8" x14ac:dyDescent="0.25">
      <c r="A38" s="21">
        <v>33</v>
      </c>
      <c r="B38" s="13" t="s">
        <v>47</v>
      </c>
      <c r="C38" s="48" t="s">
        <v>92</v>
      </c>
      <c r="D38" s="24"/>
      <c r="E38" s="4">
        <v>400</v>
      </c>
      <c r="F38" s="5"/>
      <c r="G38" s="19">
        <f t="shared" si="0"/>
        <v>0</v>
      </c>
      <c r="H38" s="2"/>
    </row>
    <row r="39" spans="1:8" ht="30" x14ac:dyDescent="0.25">
      <c r="A39" s="21">
        <v>34</v>
      </c>
      <c r="B39" s="13" t="s">
        <v>2</v>
      </c>
      <c r="C39" s="31" t="s">
        <v>93</v>
      </c>
      <c r="D39" s="24"/>
      <c r="E39" s="4">
        <v>500</v>
      </c>
      <c r="F39" s="5"/>
      <c r="G39" s="19">
        <f t="shared" si="0"/>
        <v>0</v>
      </c>
      <c r="H39" s="2"/>
    </row>
    <row r="40" spans="1:8" ht="90" x14ac:dyDescent="0.25">
      <c r="A40" s="21">
        <v>35</v>
      </c>
      <c r="B40" s="13" t="s">
        <v>11</v>
      </c>
      <c r="C40" s="31" t="s">
        <v>94</v>
      </c>
      <c r="D40" s="29"/>
      <c r="E40" s="4">
        <v>10000</v>
      </c>
      <c r="F40" s="5"/>
      <c r="G40" s="19">
        <f t="shared" si="0"/>
        <v>0</v>
      </c>
      <c r="H40" s="2"/>
    </row>
    <row r="41" spans="1:8" ht="60" x14ac:dyDescent="0.25">
      <c r="A41" s="21">
        <v>36</v>
      </c>
      <c r="B41" s="13" t="s">
        <v>27</v>
      </c>
      <c r="C41" s="31" t="s">
        <v>96</v>
      </c>
      <c r="D41" s="31"/>
      <c r="E41" s="4">
        <v>9000</v>
      </c>
      <c r="F41" s="5"/>
      <c r="G41" s="19">
        <f t="shared" si="0"/>
        <v>0</v>
      </c>
      <c r="H41" s="2"/>
    </row>
    <row r="42" spans="1:8" x14ac:dyDescent="0.25">
      <c r="A42" s="21">
        <v>37</v>
      </c>
      <c r="B42" s="13" t="s">
        <v>97</v>
      </c>
      <c r="C42" s="31"/>
      <c r="D42" s="31"/>
      <c r="E42" s="4">
        <v>962</v>
      </c>
      <c r="F42" s="5"/>
      <c r="G42" s="19">
        <f t="shared" si="0"/>
        <v>0</v>
      </c>
      <c r="H42" s="2"/>
    </row>
    <row r="43" spans="1:8" ht="30" x14ac:dyDescent="0.25">
      <c r="A43" s="21">
        <v>38</v>
      </c>
      <c r="B43" s="13" t="s">
        <v>18</v>
      </c>
      <c r="C43" s="31"/>
      <c r="D43" s="26"/>
      <c r="E43" s="4">
        <v>600</v>
      </c>
      <c r="F43" s="5"/>
      <c r="G43" s="19">
        <f t="shared" si="0"/>
        <v>0</v>
      </c>
      <c r="H43" s="2"/>
    </row>
    <row r="44" spans="1:8" x14ac:dyDescent="0.25">
      <c r="A44" s="21">
        <v>39</v>
      </c>
      <c r="B44" s="13" t="s">
        <v>21</v>
      </c>
      <c r="C44" s="50"/>
      <c r="D44" s="32"/>
      <c r="E44" s="16">
        <v>1000</v>
      </c>
      <c r="F44" s="17"/>
      <c r="G44" s="19">
        <f t="shared" si="0"/>
        <v>0</v>
      </c>
      <c r="H44" s="2"/>
    </row>
    <row r="45" spans="1:8" ht="18.75" customHeight="1" x14ac:dyDescent="0.25">
      <c r="A45" s="70" t="s">
        <v>56</v>
      </c>
      <c r="B45" s="71"/>
      <c r="C45" s="72"/>
      <c r="D45" s="71"/>
      <c r="E45" s="71"/>
      <c r="F45" s="20" t="s">
        <v>48</v>
      </c>
      <c r="G45" s="45">
        <f>SUM(G46:G69)</f>
        <v>0</v>
      </c>
      <c r="H45" s="59"/>
    </row>
    <row r="46" spans="1:8" ht="30" x14ac:dyDescent="0.25">
      <c r="A46" s="33">
        <v>40</v>
      </c>
      <c r="B46" s="13" t="s">
        <v>1</v>
      </c>
      <c r="C46" s="48" t="s">
        <v>114</v>
      </c>
      <c r="D46" s="34"/>
      <c r="E46" s="18">
        <v>750</v>
      </c>
      <c r="F46" s="19"/>
      <c r="G46" s="19">
        <f>(E46*F46)</f>
        <v>0</v>
      </c>
      <c r="H46" s="2"/>
    </row>
    <row r="47" spans="1:8" ht="30" x14ac:dyDescent="0.25">
      <c r="A47" s="33">
        <v>41</v>
      </c>
      <c r="B47" s="13" t="s">
        <v>1</v>
      </c>
      <c r="C47" s="48" t="s">
        <v>115</v>
      </c>
      <c r="D47" s="24"/>
      <c r="E47" s="4">
        <v>400</v>
      </c>
      <c r="F47" s="5"/>
      <c r="G47" s="19">
        <f t="shared" ref="G47:G69" si="1">(E47*F47)</f>
        <v>0</v>
      </c>
      <c r="H47" s="2"/>
    </row>
    <row r="48" spans="1:8" x14ac:dyDescent="0.25">
      <c r="A48" s="33">
        <v>42</v>
      </c>
      <c r="B48" s="13" t="s">
        <v>40</v>
      </c>
      <c r="C48" s="48" t="s">
        <v>116</v>
      </c>
      <c r="D48" s="29"/>
      <c r="E48" s="4">
        <v>5</v>
      </c>
      <c r="F48" s="5"/>
      <c r="G48" s="19">
        <f t="shared" si="1"/>
        <v>0</v>
      </c>
      <c r="H48" s="2"/>
    </row>
    <row r="49" spans="1:8" x14ac:dyDescent="0.25">
      <c r="A49" s="33">
        <v>43</v>
      </c>
      <c r="B49" s="13" t="s">
        <v>8</v>
      </c>
      <c r="C49" s="48" t="s">
        <v>136</v>
      </c>
      <c r="D49" s="27"/>
      <c r="E49" s="4">
        <v>50</v>
      </c>
      <c r="F49" s="5"/>
      <c r="G49" s="19">
        <f t="shared" si="1"/>
        <v>0</v>
      </c>
      <c r="H49" s="2"/>
    </row>
    <row r="50" spans="1:8" x14ac:dyDescent="0.25">
      <c r="A50" s="33">
        <v>44</v>
      </c>
      <c r="B50" s="13" t="s">
        <v>41</v>
      </c>
      <c r="C50" s="48" t="s">
        <v>117</v>
      </c>
      <c r="D50" s="27"/>
      <c r="E50" s="4">
        <v>10</v>
      </c>
      <c r="F50" s="5"/>
      <c r="G50" s="19">
        <f t="shared" si="1"/>
        <v>0</v>
      </c>
      <c r="H50" s="2"/>
    </row>
    <row r="51" spans="1:8" x14ac:dyDescent="0.25">
      <c r="A51" s="33">
        <v>45</v>
      </c>
      <c r="B51" s="13" t="s">
        <v>4</v>
      </c>
      <c r="C51" s="48" t="s">
        <v>118</v>
      </c>
      <c r="D51" s="24"/>
      <c r="E51" s="4">
        <v>10</v>
      </c>
      <c r="F51" s="5"/>
      <c r="G51" s="19">
        <f t="shared" si="1"/>
        <v>0</v>
      </c>
      <c r="H51" s="2"/>
    </row>
    <row r="52" spans="1:8" x14ac:dyDescent="0.25">
      <c r="A52" s="33">
        <v>46</v>
      </c>
      <c r="B52" s="13" t="s">
        <v>4</v>
      </c>
      <c r="C52" s="48" t="s">
        <v>119</v>
      </c>
      <c r="D52" s="24"/>
      <c r="E52" s="4">
        <v>700</v>
      </c>
      <c r="F52" s="5"/>
      <c r="G52" s="19">
        <f t="shared" si="1"/>
        <v>0</v>
      </c>
      <c r="H52" s="2"/>
    </row>
    <row r="53" spans="1:8" x14ac:dyDescent="0.25">
      <c r="A53" s="33">
        <v>47</v>
      </c>
      <c r="B53" s="13" t="s">
        <v>4</v>
      </c>
      <c r="C53" s="48" t="s">
        <v>120</v>
      </c>
      <c r="D53" s="35"/>
      <c r="E53" s="4">
        <v>120</v>
      </c>
      <c r="F53" s="5"/>
      <c r="G53" s="19">
        <f t="shared" si="1"/>
        <v>0</v>
      </c>
      <c r="H53" s="2"/>
    </row>
    <row r="54" spans="1:8" ht="30" x14ac:dyDescent="0.25">
      <c r="A54" s="33">
        <v>48</v>
      </c>
      <c r="B54" s="13" t="s">
        <v>3</v>
      </c>
      <c r="C54" s="48" t="s">
        <v>121</v>
      </c>
      <c r="D54" s="24"/>
      <c r="E54" s="4">
        <v>100</v>
      </c>
      <c r="F54" s="5"/>
      <c r="G54" s="19">
        <f t="shared" si="1"/>
        <v>0</v>
      </c>
      <c r="H54" s="2"/>
    </row>
    <row r="55" spans="1:8" x14ac:dyDescent="0.25">
      <c r="A55" s="33">
        <v>49</v>
      </c>
      <c r="B55" s="13" t="s">
        <v>37</v>
      </c>
      <c r="C55" s="56" t="s">
        <v>122</v>
      </c>
      <c r="D55" s="24"/>
      <c r="E55" s="4">
        <v>200</v>
      </c>
      <c r="F55" s="5"/>
      <c r="G55" s="19">
        <f t="shared" si="1"/>
        <v>0</v>
      </c>
      <c r="H55" s="2"/>
    </row>
    <row r="56" spans="1:8" x14ac:dyDescent="0.25">
      <c r="A56" s="33">
        <v>50</v>
      </c>
      <c r="B56" s="13" t="s">
        <v>37</v>
      </c>
      <c r="C56" s="48" t="s">
        <v>123</v>
      </c>
      <c r="D56" s="26"/>
      <c r="E56" s="4">
        <v>600</v>
      </c>
      <c r="F56" s="5"/>
      <c r="G56" s="19">
        <f t="shared" si="1"/>
        <v>0</v>
      </c>
      <c r="H56" s="2"/>
    </row>
    <row r="57" spans="1:8" ht="90" x14ac:dyDescent="0.25">
      <c r="A57" s="33">
        <v>51</v>
      </c>
      <c r="B57" s="13" t="s">
        <v>37</v>
      </c>
      <c r="C57" s="48" t="s">
        <v>135</v>
      </c>
      <c r="D57" s="24"/>
      <c r="E57" s="4">
        <v>200</v>
      </c>
      <c r="F57" s="5"/>
      <c r="G57" s="19">
        <f t="shared" si="1"/>
        <v>0</v>
      </c>
      <c r="H57" s="2"/>
    </row>
    <row r="58" spans="1:8" x14ac:dyDescent="0.25">
      <c r="A58" s="33">
        <v>52</v>
      </c>
      <c r="B58" s="13" t="s">
        <v>37</v>
      </c>
      <c r="C58" s="48" t="s">
        <v>124</v>
      </c>
      <c r="D58" s="24"/>
      <c r="E58" s="4">
        <v>30</v>
      </c>
      <c r="F58" s="5"/>
      <c r="G58" s="19">
        <f t="shared" si="1"/>
        <v>0</v>
      </c>
      <c r="H58" s="2"/>
    </row>
    <row r="59" spans="1:8" x14ac:dyDescent="0.25">
      <c r="A59" s="33">
        <v>53</v>
      </c>
      <c r="B59" s="13" t="s">
        <v>37</v>
      </c>
      <c r="C59" s="48" t="s">
        <v>125</v>
      </c>
      <c r="D59" s="26"/>
      <c r="E59" s="4">
        <v>220</v>
      </c>
      <c r="F59" s="5"/>
      <c r="G59" s="19">
        <f t="shared" si="1"/>
        <v>0</v>
      </c>
      <c r="H59" s="2"/>
    </row>
    <row r="60" spans="1:8" ht="30" x14ac:dyDescent="0.25">
      <c r="A60" s="33">
        <v>54</v>
      </c>
      <c r="B60" s="13" t="s">
        <v>37</v>
      </c>
      <c r="C60" s="48" t="s">
        <v>126</v>
      </c>
      <c r="D60" s="24"/>
      <c r="E60" s="4">
        <v>1</v>
      </c>
      <c r="F60" s="5"/>
      <c r="G60" s="19">
        <f t="shared" si="1"/>
        <v>0</v>
      </c>
      <c r="H60" s="2"/>
    </row>
    <row r="61" spans="1:8" ht="30" x14ac:dyDescent="0.25">
      <c r="A61" s="33">
        <v>55</v>
      </c>
      <c r="B61" s="13" t="s">
        <v>36</v>
      </c>
      <c r="C61" s="48" t="s">
        <v>127</v>
      </c>
      <c r="D61" s="36"/>
      <c r="E61" s="4">
        <v>1</v>
      </c>
      <c r="F61" s="5"/>
      <c r="G61" s="19">
        <f t="shared" si="1"/>
        <v>0</v>
      </c>
      <c r="H61" s="2"/>
    </row>
    <row r="62" spans="1:8" ht="30" x14ac:dyDescent="0.25">
      <c r="A62" s="33">
        <v>56</v>
      </c>
      <c r="B62" s="13" t="s">
        <v>36</v>
      </c>
      <c r="C62" s="48" t="s">
        <v>128</v>
      </c>
      <c r="D62" s="24"/>
      <c r="E62" s="6">
        <v>1</v>
      </c>
      <c r="F62" s="5"/>
      <c r="G62" s="19">
        <f t="shared" si="1"/>
        <v>0</v>
      </c>
      <c r="H62" s="2"/>
    </row>
    <row r="63" spans="1:8" ht="30" x14ac:dyDescent="0.25">
      <c r="A63" s="33">
        <v>57</v>
      </c>
      <c r="B63" s="13" t="s">
        <v>44</v>
      </c>
      <c r="C63" s="48" t="s">
        <v>129</v>
      </c>
      <c r="D63" s="30"/>
      <c r="E63" s="6">
        <v>15</v>
      </c>
      <c r="F63" s="5"/>
      <c r="G63" s="19">
        <f t="shared" si="1"/>
        <v>0</v>
      </c>
      <c r="H63" s="2"/>
    </row>
    <row r="64" spans="1:8" ht="30" x14ac:dyDescent="0.25">
      <c r="A64" s="33">
        <v>58</v>
      </c>
      <c r="B64" s="13" t="s">
        <v>36</v>
      </c>
      <c r="C64" s="48" t="s">
        <v>130</v>
      </c>
      <c r="D64" s="24"/>
      <c r="E64" s="6">
        <v>940</v>
      </c>
      <c r="F64" s="5"/>
      <c r="G64" s="19">
        <f t="shared" si="1"/>
        <v>0</v>
      </c>
      <c r="H64" s="2"/>
    </row>
    <row r="65" spans="1:13" ht="60" x14ac:dyDescent="0.25">
      <c r="A65" s="33">
        <v>59</v>
      </c>
      <c r="B65" s="13" t="s">
        <v>12</v>
      </c>
      <c r="C65" s="56" t="s">
        <v>131</v>
      </c>
      <c r="D65" s="24"/>
      <c r="E65" s="6">
        <v>100</v>
      </c>
      <c r="F65" s="5"/>
      <c r="G65" s="19">
        <f t="shared" si="1"/>
        <v>0</v>
      </c>
      <c r="H65" s="2"/>
    </row>
    <row r="66" spans="1:13" x14ac:dyDescent="0.25">
      <c r="A66" s="33">
        <v>60</v>
      </c>
      <c r="B66" s="13" t="s">
        <v>38</v>
      </c>
      <c r="C66" s="48" t="s">
        <v>132</v>
      </c>
      <c r="D66" s="24"/>
      <c r="E66" s="6">
        <v>100</v>
      </c>
      <c r="F66" s="5"/>
      <c r="G66" s="19">
        <f t="shared" si="1"/>
        <v>0</v>
      </c>
      <c r="H66" s="2"/>
    </row>
    <row r="67" spans="1:13" ht="30" x14ac:dyDescent="0.25">
      <c r="A67" s="33">
        <v>61</v>
      </c>
      <c r="B67" s="13" t="s">
        <v>7</v>
      </c>
      <c r="C67" s="48" t="s">
        <v>137</v>
      </c>
      <c r="D67" s="24"/>
      <c r="E67" s="6">
        <v>50</v>
      </c>
      <c r="F67" s="5"/>
      <c r="G67" s="19">
        <f t="shared" si="1"/>
        <v>0</v>
      </c>
      <c r="H67" s="2"/>
    </row>
    <row r="68" spans="1:13" x14ac:dyDescent="0.25">
      <c r="A68" s="33">
        <v>62</v>
      </c>
      <c r="B68" s="13" t="s">
        <v>39</v>
      </c>
      <c r="C68" s="48" t="s">
        <v>133</v>
      </c>
      <c r="D68" s="24"/>
      <c r="E68" s="6">
        <v>10</v>
      </c>
      <c r="F68" s="5"/>
      <c r="G68" s="19">
        <f t="shared" si="1"/>
        <v>0</v>
      </c>
      <c r="H68" s="2"/>
    </row>
    <row r="69" spans="1:13" x14ac:dyDescent="0.25">
      <c r="A69" s="33">
        <v>63</v>
      </c>
      <c r="B69" s="13" t="s">
        <v>9</v>
      </c>
      <c r="C69" s="57" t="s">
        <v>134</v>
      </c>
      <c r="D69" s="26"/>
      <c r="E69" s="4">
        <v>100</v>
      </c>
      <c r="F69" s="5"/>
      <c r="G69" s="19">
        <f t="shared" si="1"/>
        <v>0</v>
      </c>
      <c r="H69" s="2"/>
    </row>
    <row r="70" spans="1:13" ht="19.5" customHeight="1" x14ac:dyDescent="0.25">
      <c r="A70" s="65" t="s">
        <v>50</v>
      </c>
      <c r="B70" s="66"/>
      <c r="C70" s="67"/>
      <c r="D70" s="66"/>
      <c r="E70" s="66"/>
      <c r="F70" s="41" t="s">
        <v>48</v>
      </c>
      <c r="G70" s="46">
        <f>SUM(G71:G87)</f>
        <v>0</v>
      </c>
      <c r="H70" s="60"/>
      <c r="I70" s="9"/>
    </row>
    <row r="71" spans="1:13" ht="30" x14ac:dyDescent="0.25">
      <c r="A71" s="37">
        <v>64</v>
      </c>
      <c r="B71" s="39" t="s">
        <v>5</v>
      </c>
      <c r="C71" s="54" t="s">
        <v>98</v>
      </c>
      <c r="D71" s="24"/>
      <c r="E71" s="4">
        <v>8</v>
      </c>
      <c r="F71" s="5"/>
      <c r="G71" s="5">
        <f>(E71*F71)</f>
        <v>0</v>
      </c>
      <c r="H71" s="2"/>
      <c r="I71" s="10"/>
      <c r="J71" s="10"/>
      <c r="K71" s="11"/>
      <c r="L71" s="11"/>
      <c r="M71" s="12"/>
    </row>
    <row r="72" spans="1:13" x14ac:dyDescent="0.25">
      <c r="A72" s="37">
        <v>65</v>
      </c>
      <c r="B72" s="39" t="s">
        <v>59</v>
      </c>
      <c r="C72" s="54" t="s">
        <v>99</v>
      </c>
      <c r="D72" s="24"/>
      <c r="E72" s="4">
        <v>10</v>
      </c>
      <c r="F72" s="5"/>
      <c r="G72" s="5">
        <f>(E72*F72)</f>
        <v>0</v>
      </c>
      <c r="H72" s="2"/>
      <c r="I72" s="10"/>
      <c r="J72" s="10"/>
      <c r="K72" s="11"/>
      <c r="L72" s="11"/>
      <c r="M72" s="12"/>
    </row>
    <row r="73" spans="1:13" x14ac:dyDescent="0.25">
      <c r="A73" s="37">
        <v>66</v>
      </c>
      <c r="B73" s="39" t="s">
        <v>6</v>
      </c>
      <c r="C73" s="54" t="s">
        <v>100</v>
      </c>
      <c r="D73" s="40"/>
      <c r="E73" s="4">
        <v>7</v>
      </c>
      <c r="F73" s="43"/>
      <c r="G73" s="5">
        <f t="shared" ref="G73:G87" si="2">(E73*F73)</f>
        <v>0</v>
      </c>
      <c r="H73" s="2"/>
    </row>
    <row r="74" spans="1:13" ht="30" x14ac:dyDescent="0.25">
      <c r="A74" s="37">
        <v>67</v>
      </c>
      <c r="B74" s="39" t="s">
        <v>32</v>
      </c>
      <c r="C74" s="54" t="s">
        <v>101</v>
      </c>
      <c r="D74" s="40"/>
      <c r="E74" s="4">
        <v>110</v>
      </c>
      <c r="F74" s="5"/>
      <c r="G74" s="5">
        <f t="shared" si="2"/>
        <v>0</v>
      </c>
      <c r="H74" s="2"/>
    </row>
    <row r="75" spans="1:13" x14ac:dyDescent="0.25">
      <c r="A75" s="37">
        <v>68</v>
      </c>
      <c r="B75" s="39" t="s">
        <v>33</v>
      </c>
      <c r="C75" s="54" t="s">
        <v>102</v>
      </c>
      <c r="D75" s="38"/>
      <c r="E75" s="4">
        <v>15</v>
      </c>
      <c r="F75" s="5"/>
      <c r="G75" s="5">
        <f t="shared" si="2"/>
        <v>0</v>
      </c>
      <c r="H75" s="2"/>
    </row>
    <row r="76" spans="1:13" ht="30" x14ac:dyDescent="0.25">
      <c r="A76" s="37">
        <v>69</v>
      </c>
      <c r="B76" s="39" t="s">
        <v>33</v>
      </c>
      <c r="C76" s="54" t="s">
        <v>103</v>
      </c>
      <c r="D76" s="24"/>
      <c r="E76" s="4">
        <v>6</v>
      </c>
      <c r="F76" s="5"/>
      <c r="G76" s="5">
        <f t="shared" si="2"/>
        <v>0</v>
      </c>
      <c r="H76" s="2"/>
    </row>
    <row r="77" spans="1:13" x14ac:dyDescent="0.25">
      <c r="A77" s="37">
        <v>70</v>
      </c>
      <c r="B77" s="39" t="s">
        <v>34</v>
      </c>
      <c r="C77" s="54" t="s">
        <v>104</v>
      </c>
      <c r="D77" s="24"/>
      <c r="E77" s="4">
        <v>1</v>
      </c>
      <c r="F77" s="5"/>
      <c r="G77" s="5">
        <f t="shared" si="2"/>
        <v>0</v>
      </c>
      <c r="H77" s="2"/>
    </row>
    <row r="78" spans="1:13" x14ac:dyDescent="0.25">
      <c r="A78" s="37">
        <v>71</v>
      </c>
      <c r="B78" s="39" t="s">
        <v>34</v>
      </c>
      <c r="C78" s="54" t="s">
        <v>105</v>
      </c>
      <c r="D78" s="24"/>
      <c r="E78" s="4">
        <v>3</v>
      </c>
      <c r="F78" s="5"/>
      <c r="G78" s="5">
        <f t="shared" si="2"/>
        <v>0</v>
      </c>
      <c r="H78" s="2"/>
    </row>
    <row r="79" spans="1:13" x14ac:dyDescent="0.25">
      <c r="A79" s="37">
        <v>72</v>
      </c>
      <c r="B79" s="39" t="s">
        <v>35</v>
      </c>
      <c r="C79" s="54" t="s">
        <v>106</v>
      </c>
      <c r="D79" s="35"/>
      <c r="E79" s="4">
        <v>5</v>
      </c>
      <c r="F79" s="5"/>
      <c r="G79" s="5">
        <f t="shared" si="2"/>
        <v>0</v>
      </c>
      <c r="H79" s="2"/>
    </row>
    <row r="80" spans="1:13" x14ac:dyDescent="0.25">
      <c r="A80" s="37">
        <v>73</v>
      </c>
      <c r="B80" s="13" t="s">
        <v>34</v>
      </c>
      <c r="C80" s="54" t="s">
        <v>107</v>
      </c>
      <c r="D80" s="26"/>
      <c r="E80" s="4">
        <v>10</v>
      </c>
      <c r="F80" s="5"/>
      <c r="G80" s="5">
        <f t="shared" si="2"/>
        <v>0</v>
      </c>
      <c r="H80" s="2"/>
    </row>
    <row r="81" spans="1:8" x14ac:dyDescent="0.25">
      <c r="A81" s="37">
        <v>74</v>
      </c>
      <c r="B81" s="39" t="s">
        <v>34</v>
      </c>
      <c r="C81" s="54" t="s">
        <v>108</v>
      </c>
      <c r="D81" s="26"/>
      <c r="E81" s="4">
        <v>40</v>
      </c>
      <c r="F81" s="5"/>
      <c r="G81" s="5">
        <f t="shared" si="2"/>
        <v>0</v>
      </c>
      <c r="H81" s="2"/>
    </row>
    <row r="82" spans="1:8" ht="30" x14ac:dyDescent="0.25">
      <c r="A82" s="37">
        <v>75</v>
      </c>
      <c r="B82" s="39" t="s">
        <v>29</v>
      </c>
      <c r="C82" s="54" t="s">
        <v>109</v>
      </c>
      <c r="D82" s="26"/>
      <c r="E82" s="4">
        <v>1</v>
      </c>
      <c r="F82" s="5"/>
      <c r="G82" s="5">
        <f t="shared" si="2"/>
        <v>0</v>
      </c>
      <c r="H82" s="2"/>
    </row>
    <row r="83" spans="1:8" x14ac:dyDescent="0.25">
      <c r="A83" s="37">
        <v>76</v>
      </c>
      <c r="B83" s="39" t="s">
        <v>29</v>
      </c>
      <c r="C83" s="54" t="s">
        <v>110</v>
      </c>
      <c r="D83" s="26"/>
      <c r="E83" s="4">
        <v>5</v>
      </c>
      <c r="F83" s="5"/>
      <c r="G83" s="5">
        <f t="shared" si="2"/>
        <v>0</v>
      </c>
      <c r="H83" s="2"/>
    </row>
    <row r="84" spans="1:8" ht="45" x14ac:dyDescent="0.25">
      <c r="A84" s="37">
        <v>77</v>
      </c>
      <c r="B84" s="39" t="s">
        <v>30</v>
      </c>
      <c r="C84" s="54" t="s">
        <v>111</v>
      </c>
      <c r="D84" s="24"/>
      <c r="E84" s="6">
        <v>4</v>
      </c>
      <c r="F84" s="5"/>
      <c r="G84" s="5">
        <f t="shared" si="2"/>
        <v>0</v>
      </c>
      <c r="H84" s="2"/>
    </row>
    <row r="85" spans="1:8" x14ac:dyDescent="0.25">
      <c r="A85" s="37">
        <v>78</v>
      </c>
      <c r="B85" s="39" t="s">
        <v>31</v>
      </c>
      <c r="C85" s="54" t="s">
        <v>112</v>
      </c>
      <c r="D85" s="24"/>
      <c r="E85" s="6">
        <v>185</v>
      </c>
      <c r="F85" s="5"/>
      <c r="G85" s="5">
        <f t="shared" si="2"/>
        <v>0</v>
      </c>
      <c r="H85" s="2"/>
    </row>
    <row r="86" spans="1:8" ht="30" x14ac:dyDescent="0.25">
      <c r="A86" s="37">
        <v>79</v>
      </c>
      <c r="B86" s="39" t="s">
        <v>14</v>
      </c>
      <c r="C86" s="1" t="s">
        <v>113</v>
      </c>
      <c r="D86" s="24"/>
      <c r="E86" s="6">
        <v>100</v>
      </c>
      <c r="F86" s="5"/>
      <c r="G86" s="5">
        <f t="shared" si="2"/>
        <v>0</v>
      </c>
      <c r="H86" s="2"/>
    </row>
    <row r="87" spans="1:8" ht="30" x14ac:dyDescent="0.25">
      <c r="A87" s="37">
        <v>80</v>
      </c>
      <c r="B87" s="39" t="s">
        <v>17</v>
      </c>
      <c r="C87" s="55"/>
      <c r="D87" s="35"/>
      <c r="E87" s="6">
        <v>50</v>
      </c>
      <c r="F87" s="5"/>
      <c r="G87" s="5">
        <f t="shared" si="2"/>
        <v>0</v>
      </c>
      <c r="H87" s="2"/>
    </row>
    <row r="88" spans="1:8" ht="21.75" customHeight="1" x14ac:dyDescent="0.25">
      <c r="A88" s="62" t="s">
        <v>53</v>
      </c>
      <c r="B88" s="63"/>
      <c r="C88" s="63"/>
      <c r="D88" s="63"/>
      <c r="E88" s="63"/>
      <c r="F88" s="64"/>
      <c r="G88" s="3">
        <f>SUM(G5,G45,G70)</f>
        <v>0</v>
      </c>
      <c r="H88" s="61"/>
    </row>
    <row r="92" spans="1:8" x14ac:dyDescent="0.25">
      <c r="B92" t="s">
        <v>55</v>
      </c>
    </row>
    <row r="93" spans="1:8" ht="30" x14ac:dyDescent="0.25">
      <c r="B93" s="42" t="s">
        <v>138</v>
      </c>
      <c r="C93" s="42"/>
    </row>
  </sheetData>
  <autoFilter ref="A3:G88"/>
  <mergeCells count="5">
    <mergeCell ref="A88:F88"/>
    <mergeCell ref="A70:E70"/>
    <mergeCell ref="A5:E5"/>
    <mergeCell ref="A45:E45"/>
    <mergeCell ref="A2:H2"/>
  </mergeCells>
  <pageMargins left="0.11811023622047245" right="0.11811023622047245" top="0.15748031496062992" bottom="0.15748031496062992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2020-04-15T10:54:14Z</dcterms:modified>
</cp:coreProperties>
</file>